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APE\INSTRUCCIONS\Instruccions_curs_2025_2026\annexos\"/>
    </mc:Choice>
  </mc:AlternateContent>
  <xr:revisionPtr revIDLastSave="0" documentId="13_ncr:1_{B7312C32-DE88-4492-A29C-AE9F75881A51}" xr6:coauthVersionLast="47" xr6:coauthVersionMax="47" xr10:uidLastSave="{00000000-0000-0000-0000-000000000000}"/>
  <bookViews>
    <workbookView xWindow="28680" yWindow="-120" windowWidth="29040" windowHeight="16440" tabRatio="500" xr2:uid="{00000000-000D-0000-FFFF-FFFF00000000}"/>
  </bookViews>
  <sheets>
    <sheet name="Tutors" sheetId="1" r:id="rId1"/>
    <sheet name="centres" sheetId="2" state="hidden" r:id="rId2"/>
    <sheet name="curs" sheetId="3" state="hidden" r:id="rId3"/>
  </sheets>
  <definedNames>
    <definedName name="_xlnm.Print_Area" localSheetId="0">Tutors!$A$1:$F$54</definedName>
    <definedName name="Codis">centres!$A$1:$A$117</definedName>
    <definedName name="Print_Titles_0" localSheetId="0">Tutors!$1:$4</definedName>
    <definedName name="Print_Titles_0_0" localSheetId="0">Tutors!$1:$4</definedName>
    <definedName name="Print_Titles_0_0_0" localSheetId="0">Tutors!$1:$4</definedName>
    <definedName name="Print_Titles_0_0_0_0" localSheetId="0">Tutors!$1:$4</definedName>
    <definedName name="Print_Titles_0_0_0_0_0" localSheetId="0">Tutors!$1:$4</definedName>
    <definedName name="Print_Titles_0_0_0_0_0_0" localSheetId="0">Tutors!$1:$4</definedName>
    <definedName name="rang_curs">curs!$A$2:$A$8</definedName>
    <definedName name="rang_inici">curs!$A$2:$B$8</definedName>
    <definedName name="_xlnm.Print_Titles" localSheetId="0">Tutors!$1:$4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74" i="1" l="1"/>
  <c r="I174" i="1"/>
  <c r="H174" i="1"/>
  <c r="G174" i="1"/>
  <c r="E174" i="1"/>
  <c r="J173" i="1"/>
  <c r="I173" i="1"/>
  <c r="H173" i="1"/>
  <c r="G173" i="1"/>
  <c r="E173" i="1"/>
  <c r="J172" i="1"/>
  <c r="I172" i="1"/>
  <c r="H172" i="1"/>
  <c r="G172" i="1"/>
  <c r="E172" i="1"/>
  <c r="J171" i="1"/>
  <c r="I171" i="1"/>
  <c r="H171" i="1"/>
  <c r="G171" i="1"/>
  <c r="E171" i="1"/>
  <c r="J170" i="1"/>
  <c r="I170" i="1"/>
  <c r="H170" i="1"/>
  <c r="G170" i="1"/>
  <c r="E170" i="1"/>
  <c r="J169" i="1"/>
  <c r="I169" i="1"/>
  <c r="H169" i="1"/>
  <c r="G169" i="1"/>
  <c r="E169" i="1"/>
  <c r="J168" i="1"/>
  <c r="I168" i="1"/>
  <c r="H168" i="1"/>
  <c r="G168" i="1"/>
  <c r="E168" i="1"/>
  <c r="J167" i="1"/>
  <c r="I167" i="1"/>
  <c r="H167" i="1"/>
  <c r="G167" i="1"/>
  <c r="E167" i="1"/>
  <c r="J166" i="1"/>
  <c r="I166" i="1"/>
  <c r="H166" i="1"/>
  <c r="G166" i="1"/>
  <c r="E166" i="1"/>
  <c r="J165" i="1"/>
  <c r="I165" i="1"/>
  <c r="H165" i="1"/>
  <c r="G165" i="1"/>
  <c r="E165" i="1"/>
  <c r="J164" i="1"/>
  <c r="I164" i="1"/>
  <c r="H164" i="1"/>
  <c r="G164" i="1"/>
  <c r="E164" i="1"/>
  <c r="J163" i="1"/>
  <c r="I163" i="1"/>
  <c r="H163" i="1"/>
  <c r="G163" i="1"/>
  <c r="E163" i="1"/>
  <c r="J162" i="1"/>
  <c r="I162" i="1"/>
  <c r="H162" i="1"/>
  <c r="G162" i="1"/>
  <c r="E162" i="1"/>
  <c r="J161" i="1"/>
  <c r="I161" i="1"/>
  <c r="H161" i="1"/>
  <c r="G161" i="1"/>
  <c r="E161" i="1"/>
  <c r="J160" i="1"/>
  <c r="I160" i="1"/>
  <c r="H160" i="1"/>
  <c r="G160" i="1"/>
  <c r="E160" i="1"/>
  <c r="J159" i="1"/>
  <c r="I159" i="1"/>
  <c r="H159" i="1"/>
  <c r="G159" i="1"/>
  <c r="E159" i="1"/>
  <c r="J158" i="1"/>
  <c r="I158" i="1"/>
  <c r="H158" i="1"/>
  <c r="G158" i="1"/>
  <c r="E158" i="1"/>
  <c r="J157" i="1"/>
  <c r="I157" i="1"/>
  <c r="H157" i="1"/>
  <c r="G157" i="1"/>
  <c r="E157" i="1"/>
  <c r="J156" i="1"/>
  <c r="I156" i="1"/>
  <c r="H156" i="1"/>
  <c r="G156" i="1"/>
  <c r="E156" i="1"/>
  <c r="J155" i="1"/>
  <c r="I155" i="1"/>
  <c r="H155" i="1"/>
  <c r="G155" i="1"/>
  <c r="E155" i="1"/>
  <c r="J154" i="1"/>
  <c r="I154" i="1"/>
  <c r="H154" i="1"/>
  <c r="G154" i="1"/>
  <c r="E154" i="1"/>
  <c r="J153" i="1"/>
  <c r="I153" i="1"/>
  <c r="H153" i="1"/>
  <c r="G153" i="1"/>
  <c r="E153" i="1"/>
  <c r="J152" i="1"/>
  <c r="I152" i="1"/>
  <c r="H152" i="1"/>
  <c r="G152" i="1"/>
  <c r="E152" i="1"/>
  <c r="J151" i="1"/>
  <c r="I151" i="1"/>
  <c r="H151" i="1"/>
  <c r="G151" i="1"/>
  <c r="E151" i="1"/>
  <c r="J150" i="1"/>
  <c r="I150" i="1"/>
  <c r="H150" i="1"/>
  <c r="G150" i="1"/>
  <c r="E150" i="1"/>
  <c r="J149" i="1"/>
  <c r="I149" i="1"/>
  <c r="H149" i="1"/>
  <c r="G149" i="1"/>
  <c r="E149" i="1"/>
  <c r="J148" i="1"/>
  <c r="I148" i="1"/>
  <c r="H148" i="1"/>
  <c r="G148" i="1"/>
  <c r="E148" i="1"/>
  <c r="J147" i="1"/>
  <c r="I147" i="1"/>
  <c r="H147" i="1"/>
  <c r="G147" i="1"/>
  <c r="E147" i="1"/>
  <c r="J146" i="1"/>
  <c r="I146" i="1"/>
  <c r="H146" i="1"/>
  <c r="G146" i="1"/>
  <c r="E146" i="1"/>
  <c r="J145" i="1"/>
  <c r="I145" i="1"/>
  <c r="H145" i="1"/>
  <c r="G145" i="1"/>
  <c r="E145" i="1"/>
  <c r="J144" i="1"/>
  <c r="I144" i="1"/>
  <c r="H144" i="1"/>
  <c r="G144" i="1"/>
  <c r="E144" i="1"/>
  <c r="J143" i="1"/>
  <c r="I143" i="1"/>
  <c r="H143" i="1"/>
  <c r="G143" i="1"/>
  <c r="E143" i="1"/>
  <c r="J142" i="1"/>
  <c r="I142" i="1"/>
  <c r="H142" i="1"/>
  <c r="G142" i="1"/>
  <c r="E142" i="1"/>
  <c r="J141" i="1"/>
  <c r="I141" i="1"/>
  <c r="H141" i="1"/>
  <c r="G141" i="1"/>
  <c r="E141" i="1"/>
  <c r="J140" i="1"/>
  <c r="I140" i="1"/>
  <c r="H140" i="1"/>
  <c r="G140" i="1"/>
  <c r="E140" i="1"/>
  <c r="J139" i="1"/>
  <c r="I139" i="1"/>
  <c r="H139" i="1"/>
  <c r="G139" i="1"/>
  <c r="E139" i="1"/>
  <c r="J138" i="1"/>
  <c r="I138" i="1"/>
  <c r="H138" i="1"/>
  <c r="G138" i="1"/>
  <c r="E138" i="1"/>
  <c r="J137" i="1"/>
  <c r="I137" i="1"/>
  <c r="H137" i="1"/>
  <c r="G137" i="1"/>
  <c r="E137" i="1"/>
  <c r="J136" i="1"/>
  <c r="I136" i="1"/>
  <c r="H136" i="1"/>
  <c r="G136" i="1"/>
  <c r="E136" i="1"/>
  <c r="J135" i="1"/>
  <c r="I135" i="1"/>
  <c r="H135" i="1"/>
  <c r="G135" i="1"/>
  <c r="E135" i="1"/>
  <c r="J134" i="1"/>
  <c r="I134" i="1"/>
  <c r="H134" i="1"/>
  <c r="G134" i="1"/>
  <c r="E134" i="1"/>
  <c r="J133" i="1"/>
  <c r="I133" i="1"/>
  <c r="H133" i="1"/>
  <c r="G133" i="1"/>
  <c r="E133" i="1"/>
  <c r="J132" i="1"/>
  <c r="I132" i="1"/>
  <c r="H132" i="1"/>
  <c r="G132" i="1"/>
  <c r="E132" i="1"/>
  <c r="J131" i="1"/>
  <c r="I131" i="1"/>
  <c r="H131" i="1"/>
  <c r="G131" i="1"/>
  <c r="E131" i="1"/>
  <c r="J130" i="1"/>
  <c r="I130" i="1"/>
  <c r="H130" i="1"/>
  <c r="G130" i="1"/>
  <c r="E130" i="1"/>
  <c r="J129" i="1"/>
  <c r="I129" i="1"/>
  <c r="H129" i="1"/>
  <c r="G129" i="1"/>
  <c r="E129" i="1"/>
  <c r="J128" i="1"/>
  <c r="I128" i="1"/>
  <c r="H128" i="1"/>
  <c r="G128" i="1"/>
  <c r="E128" i="1"/>
  <c r="J127" i="1"/>
  <c r="I127" i="1"/>
  <c r="H127" i="1"/>
  <c r="G127" i="1"/>
  <c r="E127" i="1"/>
  <c r="J126" i="1"/>
  <c r="I126" i="1"/>
  <c r="H126" i="1"/>
  <c r="G126" i="1"/>
  <c r="E126" i="1"/>
  <c r="J125" i="1"/>
  <c r="I125" i="1"/>
  <c r="H125" i="1"/>
  <c r="G125" i="1"/>
  <c r="E125" i="1"/>
  <c r="J124" i="1"/>
  <c r="I124" i="1"/>
  <c r="H124" i="1"/>
  <c r="G124" i="1"/>
  <c r="E124" i="1"/>
  <c r="J123" i="1"/>
  <c r="I123" i="1"/>
  <c r="H123" i="1"/>
  <c r="G123" i="1"/>
  <c r="E123" i="1"/>
  <c r="J122" i="1"/>
  <c r="I122" i="1"/>
  <c r="H122" i="1"/>
  <c r="G122" i="1"/>
  <c r="E122" i="1"/>
  <c r="J121" i="1"/>
  <c r="I121" i="1"/>
  <c r="H121" i="1"/>
  <c r="G121" i="1"/>
  <c r="E121" i="1"/>
  <c r="J120" i="1"/>
  <c r="I120" i="1"/>
  <c r="H120" i="1"/>
  <c r="G120" i="1"/>
  <c r="E120" i="1"/>
  <c r="J119" i="1"/>
  <c r="I119" i="1"/>
  <c r="H119" i="1"/>
  <c r="G119" i="1"/>
  <c r="E119" i="1"/>
  <c r="J118" i="1"/>
  <c r="I118" i="1"/>
  <c r="H118" i="1"/>
  <c r="G118" i="1"/>
  <c r="E118" i="1"/>
  <c r="J117" i="1"/>
  <c r="I117" i="1"/>
  <c r="H117" i="1"/>
  <c r="G117" i="1"/>
  <c r="E117" i="1"/>
  <c r="J116" i="1"/>
  <c r="I116" i="1"/>
  <c r="H116" i="1"/>
  <c r="G116" i="1"/>
  <c r="E116" i="1"/>
  <c r="J115" i="1"/>
  <c r="I115" i="1"/>
  <c r="H115" i="1"/>
  <c r="G115" i="1"/>
  <c r="E115" i="1"/>
  <c r="J114" i="1"/>
  <c r="I114" i="1"/>
  <c r="H114" i="1"/>
  <c r="G114" i="1"/>
  <c r="E114" i="1"/>
  <c r="J113" i="1"/>
  <c r="I113" i="1"/>
  <c r="H113" i="1"/>
  <c r="G113" i="1"/>
  <c r="E113" i="1"/>
  <c r="J112" i="1"/>
  <c r="I112" i="1"/>
  <c r="H112" i="1"/>
  <c r="G112" i="1"/>
  <c r="E112" i="1"/>
  <c r="J111" i="1"/>
  <c r="I111" i="1"/>
  <c r="H111" i="1"/>
  <c r="G111" i="1"/>
  <c r="E111" i="1"/>
  <c r="J110" i="1"/>
  <c r="I110" i="1"/>
  <c r="H110" i="1"/>
  <c r="G110" i="1"/>
  <c r="E110" i="1"/>
  <c r="J109" i="1"/>
  <c r="I109" i="1"/>
  <c r="H109" i="1"/>
  <c r="G109" i="1"/>
  <c r="E109" i="1"/>
  <c r="J108" i="1"/>
  <c r="I108" i="1"/>
  <c r="H108" i="1"/>
  <c r="G108" i="1"/>
  <c r="E108" i="1"/>
  <c r="J107" i="1"/>
  <c r="I107" i="1"/>
  <c r="H107" i="1"/>
  <c r="G107" i="1"/>
  <c r="E107" i="1"/>
  <c r="J106" i="1"/>
  <c r="I106" i="1"/>
  <c r="H106" i="1"/>
  <c r="G106" i="1"/>
  <c r="E106" i="1"/>
  <c r="J105" i="1"/>
  <c r="I105" i="1"/>
  <c r="H105" i="1"/>
  <c r="G105" i="1"/>
  <c r="E105" i="1"/>
  <c r="J104" i="1"/>
  <c r="I104" i="1"/>
  <c r="H104" i="1"/>
  <c r="G104" i="1"/>
  <c r="E104" i="1"/>
  <c r="J103" i="1"/>
  <c r="I103" i="1"/>
  <c r="H103" i="1"/>
  <c r="G103" i="1"/>
  <c r="E103" i="1"/>
  <c r="J102" i="1"/>
  <c r="I102" i="1"/>
  <c r="H102" i="1"/>
  <c r="G102" i="1"/>
  <c r="E102" i="1"/>
  <c r="J101" i="1"/>
  <c r="I101" i="1"/>
  <c r="H101" i="1"/>
  <c r="G101" i="1"/>
  <c r="E101" i="1"/>
  <c r="J100" i="1"/>
  <c r="I100" i="1"/>
  <c r="H100" i="1"/>
  <c r="G100" i="1"/>
  <c r="E100" i="1"/>
  <c r="J99" i="1"/>
  <c r="I99" i="1"/>
  <c r="H99" i="1"/>
  <c r="G99" i="1"/>
  <c r="E99" i="1"/>
  <c r="J98" i="1"/>
  <c r="I98" i="1"/>
  <c r="H98" i="1"/>
  <c r="G98" i="1"/>
  <c r="E98" i="1"/>
  <c r="J97" i="1"/>
  <c r="I97" i="1"/>
  <c r="H97" i="1"/>
  <c r="G97" i="1"/>
  <c r="E97" i="1"/>
  <c r="J96" i="1"/>
  <c r="I96" i="1"/>
  <c r="H96" i="1"/>
  <c r="G96" i="1"/>
  <c r="E96" i="1"/>
  <c r="J95" i="1"/>
  <c r="I95" i="1"/>
  <c r="H95" i="1"/>
  <c r="G95" i="1"/>
  <c r="E95" i="1"/>
  <c r="J94" i="1"/>
  <c r="I94" i="1"/>
  <c r="H94" i="1"/>
  <c r="G94" i="1"/>
  <c r="E94" i="1"/>
  <c r="J93" i="1"/>
  <c r="I93" i="1"/>
  <c r="H93" i="1"/>
  <c r="G93" i="1"/>
  <c r="E93" i="1"/>
  <c r="J92" i="1"/>
  <c r="I92" i="1"/>
  <c r="H92" i="1"/>
  <c r="G92" i="1"/>
  <c r="E92" i="1"/>
  <c r="J91" i="1"/>
  <c r="I91" i="1"/>
  <c r="H91" i="1"/>
  <c r="G91" i="1"/>
  <c r="E91" i="1"/>
  <c r="J90" i="1"/>
  <c r="I90" i="1"/>
  <c r="H90" i="1"/>
  <c r="G90" i="1"/>
  <c r="E90" i="1"/>
  <c r="J89" i="1"/>
  <c r="I89" i="1"/>
  <c r="H89" i="1"/>
  <c r="G89" i="1"/>
  <c r="E89" i="1"/>
  <c r="J88" i="1"/>
  <c r="I88" i="1"/>
  <c r="H88" i="1"/>
  <c r="G88" i="1"/>
  <c r="E88" i="1"/>
  <c r="J87" i="1"/>
  <c r="I87" i="1"/>
  <c r="H87" i="1"/>
  <c r="G87" i="1"/>
  <c r="E87" i="1"/>
  <c r="J86" i="1"/>
  <c r="I86" i="1"/>
  <c r="H86" i="1"/>
  <c r="G86" i="1"/>
  <c r="E86" i="1"/>
  <c r="J85" i="1"/>
  <c r="I85" i="1"/>
  <c r="H85" i="1"/>
  <c r="G85" i="1"/>
  <c r="E85" i="1"/>
  <c r="J84" i="1"/>
  <c r="I84" i="1"/>
  <c r="H84" i="1"/>
  <c r="G84" i="1"/>
  <c r="E84" i="1"/>
  <c r="J83" i="1"/>
  <c r="I83" i="1"/>
  <c r="H83" i="1"/>
  <c r="G83" i="1"/>
  <c r="E83" i="1"/>
  <c r="J82" i="1"/>
  <c r="I82" i="1"/>
  <c r="H82" i="1"/>
  <c r="G82" i="1"/>
  <c r="E82" i="1"/>
  <c r="J81" i="1"/>
  <c r="I81" i="1"/>
  <c r="H81" i="1"/>
  <c r="G81" i="1"/>
  <c r="E81" i="1"/>
  <c r="J80" i="1"/>
  <c r="I80" i="1"/>
  <c r="H80" i="1"/>
  <c r="G80" i="1"/>
  <c r="E80" i="1"/>
  <c r="J79" i="1"/>
  <c r="I79" i="1"/>
  <c r="H79" i="1"/>
  <c r="G79" i="1"/>
  <c r="E79" i="1"/>
  <c r="J78" i="1"/>
  <c r="I78" i="1"/>
  <c r="H78" i="1"/>
  <c r="G78" i="1"/>
  <c r="E78" i="1"/>
  <c r="J77" i="1"/>
  <c r="I77" i="1"/>
  <c r="H77" i="1"/>
  <c r="G77" i="1"/>
  <c r="E77" i="1"/>
  <c r="J76" i="1"/>
  <c r="I76" i="1"/>
  <c r="H76" i="1"/>
  <c r="G76" i="1"/>
  <c r="E76" i="1"/>
  <c r="J75" i="1"/>
  <c r="I75" i="1"/>
  <c r="H75" i="1"/>
  <c r="G75" i="1"/>
  <c r="E75" i="1"/>
  <c r="J74" i="1"/>
  <c r="I74" i="1"/>
  <c r="H74" i="1"/>
  <c r="G74" i="1"/>
  <c r="E74" i="1"/>
  <c r="J73" i="1"/>
  <c r="I73" i="1"/>
  <c r="H73" i="1"/>
  <c r="G73" i="1"/>
  <c r="E73" i="1"/>
  <c r="J72" i="1"/>
  <c r="I72" i="1"/>
  <c r="H72" i="1"/>
  <c r="G72" i="1"/>
  <c r="E72" i="1"/>
  <c r="J71" i="1"/>
  <c r="I71" i="1"/>
  <c r="H71" i="1"/>
  <c r="G71" i="1"/>
  <c r="E71" i="1"/>
  <c r="J70" i="1"/>
  <c r="I70" i="1"/>
  <c r="H70" i="1"/>
  <c r="G70" i="1"/>
  <c r="E70" i="1"/>
  <c r="J69" i="1"/>
  <c r="I69" i="1"/>
  <c r="H69" i="1"/>
  <c r="G69" i="1"/>
  <c r="E69" i="1"/>
  <c r="J68" i="1"/>
  <c r="I68" i="1"/>
  <c r="H68" i="1"/>
  <c r="G68" i="1"/>
  <c r="E68" i="1"/>
  <c r="J67" i="1"/>
  <c r="I67" i="1"/>
  <c r="H67" i="1"/>
  <c r="G67" i="1"/>
  <c r="E67" i="1"/>
  <c r="J66" i="1"/>
  <c r="I66" i="1"/>
  <c r="H66" i="1"/>
  <c r="G66" i="1"/>
  <c r="E66" i="1"/>
  <c r="J65" i="1"/>
  <c r="I65" i="1"/>
  <c r="H65" i="1"/>
  <c r="G65" i="1"/>
  <c r="E65" i="1"/>
  <c r="J64" i="1"/>
  <c r="I64" i="1"/>
  <c r="H64" i="1"/>
  <c r="G64" i="1"/>
  <c r="E64" i="1"/>
  <c r="J63" i="1"/>
  <c r="I63" i="1"/>
  <c r="H63" i="1"/>
  <c r="G63" i="1"/>
  <c r="E63" i="1"/>
  <c r="J62" i="1"/>
  <c r="I62" i="1"/>
  <c r="H62" i="1"/>
  <c r="G62" i="1"/>
  <c r="E62" i="1"/>
  <c r="J61" i="1"/>
  <c r="I61" i="1"/>
  <c r="H61" i="1"/>
  <c r="G61" i="1"/>
  <c r="E61" i="1"/>
  <c r="J60" i="1"/>
  <c r="I60" i="1"/>
  <c r="H60" i="1"/>
  <c r="G60" i="1"/>
  <c r="E60" i="1"/>
  <c r="J59" i="1"/>
  <c r="I59" i="1"/>
  <c r="H59" i="1"/>
  <c r="G59" i="1"/>
  <c r="E59" i="1"/>
  <c r="J58" i="1"/>
  <c r="I58" i="1"/>
  <c r="H58" i="1"/>
  <c r="G58" i="1"/>
  <c r="E58" i="1"/>
  <c r="J57" i="1"/>
  <c r="I57" i="1"/>
  <c r="H57" i="1"/>
  <c r="G57" i="1"/>
  <c r="E57" i="1"/>
  <c r="J56" i="1"/>
  <c r="I56" i="1"/>
  <c r="H56" i="1"/>
  <c r="G56" i="1"/>
  <c r="E56" i="1"/>
  <c r="J55" i="1"/>
  <c r="I55" i="1"/>
  <c r="H55" i="1"/>
  <c r="G55" i="1"/>
  <c r="E55" i="1"/>
  <c r="J54" i="1"/>
  <c r="I54" i="1"/>
  <c r="H54" i="1"/>
  <c r="G54" i="1"/>
  <c r="E54" i="1"/>
  <c r="J53" i="1"/>
  <c r="I53" i="1"/>
  <c r="H53" i="1"/>
  <c r="G53" i="1"/>
  <c r="E53" i="1"/>
  <c r="J52" i="1"/>
  <c r="I52" i="1"/>
  <c r="H52" i="1"/>
  <c r="G52" i="1"/>
  <c r="E52" i="1"/>
  <c r="J51" i="1"/>
  <c r="I51" i="1"/>
  <c r="H51" i="1"/>
  <c r="G51" i="1"/>
  <c r="E51" i="1"/>
  <c r="J50" i="1"/>
  <c r="I50" i="1"/>
  <c r="H50" i="1"/>
  <c r="G50" i="1"/>
  <c r="E50" i="1"/>
  <c r="J49" i="1"/>
  <c r="I49" i="1"/>
  <c r="H49" i="1"/>
  <c r="G49" i="1"/>
  <c r="E49" i="1"/>
  <c r="J48" i="1"/>
  <c r="I48" i="1"/>
  <c r="H48" i="1"/>
  <c r="G48" i="1"/>
  <c r="E48" i="1"/>
  <c r="J47" i="1"/>
  <c r="I47" i="1"/>
  <c r="H47" i="1"/>
  <c r="G47" i="1"/>
  <c r="E47" i="1"/>
  <c r="J46" i="1"/>
  <c r="I46" i="1"/>
  <c r="H46" i="1"/>
  <c r="G46" i="1"/>
  <c r="E46" i="1"/>
  <c r="J45" i="1"/>
  <c r="I45" i="1"/>
  <c r="H45" i="1"/>
  <c r="G45" i="1"/>
  <c r="E45" i="1"/>
  <c r="J44" i="1"/>
  <c r="I44" i="1"/>
  <c r="H44" i="1"/>
  <c r="G44" i="1"/>
  <c r="E44" i="1"/>
  <c r="J43" i="1"/>
  <c r="I43" i="1"/>
  <c r="H43" i="1"/>
  <c r="G43" i="1"/>
  <c r="E43" i="1"/>
  <c r="J42" i="1"/>
  <c r="I42" i="1"/>
  <c r="H42" i="1"/>
  <c r="G42" i="1"/>
  <c r="E42" i="1"/>
  <c r="J41" i="1"/>
  <c r="I41" i="1"/>
  <c r="H41" i="1"/>
  <c r="G41" i="1"/>
  <c r="E41" i="1"/>
  <c r="J40" i="1"/>
  <c r="I40" i="1"/>
  <c r="H40" i="1"/>
  <c r="G40" i="1"/>
  <c r="E40" i="1"/>
  <c r="J39" i="1"/>
  <c r="I39" i="1"/>
  <c r="H39" i="1"/>
  <c r="G39" i="1"/>
  <c r="E39" i="1"/>
  <c r="J38" i="1"/>
  <c r="I38" i="1"/>
  <c r="H38" i="1"/>
  <c r="G38" i="1"/>
  <c r="E38" i="1"/>
  <c r="J37" i="1"/>
  <c r="I37" i="1"/>
  <c r="H37" i="1"/>
  <c r="G37" i="1"/>
  <c r="E37" i="1"/>
  <c r="J36" i="1"/>
  <c r="I36" i="1"/>
  <c r="H36" i="1"/>
  <c r="G36" i="1"/>
  <c r="E36" i="1"/>
  <c r="J35" i="1"/>
  <c r="I35" i="1"/>
  <c r="H35" i="1"/>
  <c r="G35" i="1"/>
  <c r="E35" i="1"/>
  <c r="J34" i="1"/>
  <c r="I34" i="1"/>
  <c r="H34" i="1"/>
  <c r="G34" i="1"/>
  <c r="E34" i="1"/>
  <c r="J33" i="1"/>
  <c r="I33" i="1"/>
  <c r="H33" i="1"/>
  <c r="G33" i="1"/>
  <c r="E33" i="1"/>
  <c r="J32" i="1"/>
  <c r="I32" i="1"/>
  <c r="H32" i="1"/>
  <c r="G32" i="1"/>
  <c r="E32" i="1"/>
  <c r="J31" i="1"/>
  <c r="I31" i="1"/>
  <c r="H31" i="1"/>
  <c r="G31" i="1"/>
  <c r="E31" i="1"/>
  <c r="J30" i="1"/>
  <c r="I30" i="1"/>
  <c r="H30" i="1"/>
  <c r="G30" i="1"/>
  <c r="E30" i="1"/>
  <c r="J29" i="1"/>
  <c r="I29" i="1"/>
  <c r="H29" i="1"/>
  <c r="G29" i="1"/>
  <c r="E29" i="1"/>
  <c r="J28" i="1"/>
  <c r="I28" i="1"/>
  <c r="H28" i="1"/>
  <c r="G28" i="1"/>
  <c r="E28" i="1"/>
  <c r="J27" i="1"/>
  <c r="I27" i="1"/>
  <c r="H27" i="1"/>
  <c r="G27" i="1"/>
  <c r="E27" i="1"/>
  <c r="J26" i="1"/>
  <c r="I26" i="1"/>
  <c r="H26" i="1"/>
  <c r="G26" i="1"/>
  <c r="E26" i="1"/>
  <c r="J25" i="1"/>
  <c r="I25" i="1"/>
  <c r="H25" i="1"/>
  <c r="G25" i="1"/>
  <c r="E25" i="1"/>
  <c r="J24" i="1"/>
  <c r="I24" i="1"/>
  <c r="H24" i="1"/>
  <c r="G24" i="1"/>
  <c r="E24" i="1"/>
  <c r="J23" i="1"/>
  <c r="I23" i="1"/>
  <c r="H23" i="1"/>
  <c r="G23" i="1"/>
  <c r="E23" i="1"/>
  <c r="J22" i="1"/>
  <c r="I22" i="1"/>
  <c r="H22" i="1"/>
  <c r="G22" i="1"/>
  <c r="E22" i="1"/>
  <c r="J21" i="1"/>
  <c r="I21" i="1"/>
  <c r="H21" i="1"/>
  <c r="G21" i="1"/>
  <c r="E21" i="1"/>
  <c r="J20" i="1"/>
  <c r="I20" i="1"/>
  <c r="H20" i="1"/>
  <c r="G20" i="1"/>
  <c r="E20" i="1"/>
  <c r="J19" i="1"/>
  <c r="I19" i="1"/>
  <c r="H19" i="1"/>
  <c r="G19" i="1"/>
  <c r="E19" i="1"/>
  <c r="J18" i="1"/>
  <c r="I18" i="1"/>
  <c r="H18" i="1"/>
  <c r="G18" i="1"/>
  <c r="E18" i="1"/>
  <c r="J17" i="1"/>
  <c r="I17" i="1"/>
  <c r="H17" i="1"/>
  <c r="G17" i="1"/>
  <c r="E17" i="1"/>
  <c r="J16" i="1"/>
  <c r="I16" i="1"/>
  <c r="H16" i="1"/>
  <c r="G16" i="1"/>
  <c r="E16" i="1"/>
  <c r="J15" i="1"/>
  <c r="I15" i="1"/>
  <c r="H15" i="1"/>
  <c r="G15" i="1"/>
  <c r="E15" i="1"/>
  <c r="J14" i="1"/>
  <c r="I14" i="1"/>
  <c r="H14" i="1"/>
  <c r="G14" i="1"/>
  <c r="E14" i="1"/>
  <c r="J13" i="1"/>
  <c r="I13" i="1"/>
  <c r="H13" i="1"/>
  <c r="G13" i="1"/>
  <c r="E13" i="1"/>
  <c r="J12" i="1"/>
  <c r="I12" i="1"/>
  <c r="H12" i="1"/>
  <c r="G12" i="1"/>
  <c r="E12" i="1"/>
  <c r="J11" i="1"/>
  <c r="I11" i="1"/>
  <c r="H11" i="1"/>
  <c r="G11" i="1"/>
  <c r="E11" i="1"/>
  <c r="J10" i="1"/>
  <c r="I10" i="1"/>
  <c r="H10" i="1"/>
  <c r="G10" i="1"/>
  <c r="E10" i="1"/>
  <c r="J9" i="1"/>
  <c r="I9" i="1"/>
  <c r="H9" i="1"/>
  <c r="G9" i="1"/>
  <c r="E9" i="1"/>
  <c r="J8" i="1"/>
  <c r="I8" i="1"/>
  <c r="H8" i="1"/>
  <c r="G8" i="1"/>
  <c r="F8" i="1" a="1"/>
  <c r="F8" i="1" s="1"/>
  <c r="E8" i="1"/>
  <c r="J7" i="1"/>
  <c r="I7" i="1"/>
  <c r="H7" i="1"/>
  <c r="G7" i="1"/>
  <c r="F7" i="1"/>
  <c r="E7" i="1"/>
  <c r="J6" i="1"/>
  <c r="I6" i="1"/>
  <c r="H6" i="1"/>
  <c r="G6" i="1"/>
  <c r="G4" i="1" s="1"/>
  <c r="E6" i="1"/>
  <c r="J5" i="1"/>
  <c r="I5" i="1"/>
  <c r="H5" i="1"/>
  <c r="G5" i="1"/>
  <c r="F5" i="1"/>
  <c r="E5" i="1"/>
  <c r="F4" i="1"/>
  <c r="F9" i="1" s="1"/>
  <c r="G2" i="1"/>
  <c r="C2" i="1"/>
  <c r="F6" i="1" s="1"/>
</calcChain>
</file>

<file path=xl/sharedStrings.xml><?xml version="1.0" encoding="utf-8"?>
<sst xmlns="http://schemas.openxmlformats.org/spreadsheetml/2006/main" count="252" uniqueCount="226">
  <si>
    <t>CODI</t>
  </si>
  <si>
    <t>CENTRE</t>
  </si>
  <si>
    <t>CURS</t>
  </si>
  <si>
    <t>NIF/NIE</t>
  </si>
  <si>
    <t>PERSONA</t>
  </si>
  <si>
    <t>GRUP</t>
  </si>
  <si>
    <t>Lletra NIF</t>
  </si>
  <si>
    <t>Lletra Calculada</t>
  </si>
  <si>
    <t>07000030</t>
  </si>
  <si>
    <t>NUESTRA SEÑORA DE LA CONSOLACION</t>
  </si>
  <si>
    <t>07000081</t>
  </si>
  <si>
    <t>LA SALLE</t>
  </si>
  <si>
    <t>07000111</t>
  </si>
  <si>
    <t>07000212</t>
  </si>
  <si>
    <t>RAMON LLULL</t>
  </si>
  <si>
    <t>07000297</t>
  </si>
  <si>
    <t>SAN BUENAVENTURA</t>
  </si>
  <si>
    <t>07000303</t>
  </si>
  <si>
    <t>CEI ES PORIOL</t>
  </si>
  <si>
    <t>07000315</t>
  </si>
  <si>
    <t>SANT SALVADOR</t>
  </si>
  <si>
    <t>07000391</t>
  </si>
  <si>
    <t>L'ASSUMPCIÓ</t>
  </si>
  <si>
    <t>07000650</t>
  </si>
  <si>
    <t>FRAY JUAN BALLESTER</t>
  </si>
  <si>
    <t>07000731</t>
  </si>
  <si>
    <t>SANT FRANCESC DE SALES</t>
  </si>
  <si>
    <t>07000807</t>
  </si>
  <si>
    <t>NOSTRA SENYORA DE LA CONSOLACIÓ</t>
  </si>
  <si>
    <t>07000959</t>
  </si>
  <si>
    <t>ESCOLANIA DE LLUC</t>
  </si>
  <si>
    <t>07001058</t>
  </si>
  <si>
    <t>SANT ALFONS</t>
  </si>
  <si>
    <t>07001150</t>
  </si>
  <si>
    <t>SANT FRANCESC D'ASSÍS</t>
  </si>
  <si>
    <t>07001216</t>
  </si>
  <si>
    <t>VIRGEN MILAGROSA</t>
  </si>
  <si>
    <t>07001319</t>
  </si>
  <si>
    <t>07001344</t>
  </si>
  <si>
    <t>SA REAL</t>
  </si>
  <si>
    <t>07001447</t>
  </si>
  <si>
    <t>SANT VICENÇ DE PAÜL</t>
  </si>
  <si>
    <t>07001459</t>
  </si>
  <si>
    <t>SANTO TOMAS DE AQUINO-LICEO SANTA TERESA</t>
  </si>
  <si>
    <t>07001460</t>
  </si>
  <si>
    <t>PUREZA DE MARIA</t>
  </si>
  <si>
    <t>07001472</t>
  </si>
  <si>
    <t>07001526</t>
  </si>
  <si>
    <t>BEATO RAMON LLULL</t>
  </si>
  <si>
    <t>07001541</t>
  </si>
  <si>
    <t>BEATA FRANCINAINA CIRER</t>
  </si>
  <si>
    <t>07001666</t>
  </si>
  <si>
    <t>07001711</t>
  </si>
  <si>
    <t>07001721</t>
  </si>
  <si>
    <t>NOSTRA SENYORA DE GRÀCIA</t>
  </si>
  <si>
    <t>07001733</t>
  </si>
  <si>
    <t>CEI SAGRADOS CORAZONES</t>
  </si>
  <si>
    <t>07001915</t>
  </si>
  <si>
    <t>07001927</t>
  </si>
  <si>
    <t>COR DE MARIA</t>
  </si>
  <si>
    <t>07001939</t>
  </si>
  <si>
    <t>SANT JOSEP</t>
  </si>
  <si>
    <t>07002105</t>
  </si>
  <si>
    <t>07002117</t>
  </si>
  <si>
    <t>07002130</t>
  </si>
  <si>
    <t>SAN FRANCISCO DE ASIS</t>
  </si>
  <si>
    <t>07002181</t>
  </si>
  <si>
    <t>07002415</t>
  </si>
  <si>
    <t>CEI SANTA CATALINA THOMAS</t>
  </si>
  <si>
    <t>07002427</t>
  </si>
  <si>
    <t>SANTA TERESA</t>
  </si>
  <si>
    <t>07002440</t>
  </si>
  <si>
    <t>07002579</t>
  </si>
  <si>
    <t>07002609</t>
  </si>
  <si>
    <t>CEI POPEYE</t>
  </si>
  <si>
    <t>07002622</t>
  </si>
  <si>
    <t>LLADO, S.L.</t>
  </si>
  <si>
    <t>07002646</t>
  </si>
  <si>
    <t>07002695</t>
  </si>
  <si>
    <t>CEI NUESTRA SEÑORA DE LA PROVIDENCIA</t>
  </si>
  <si>
    <t>07002701</t>
  </si>
  <si>
    <t>SANT ANTONI ABAT</t>
  </si>
  <si>
    <t>07002737</t>
  </si>
  <si>
    <t>CEI PUREZA DE MARIA</t>
  </si>
  <si>
    <t>07002816</t>
  </si>
  <si>
    <t>VIRGEN DEL CARMEN</t>
  </si>
  <si>
    <t>07002920</t>
  </si>
  <si>
    <t>SANTA MARIA</t>
  </si>
  <si>
    <t>07003021</t>
  </si>
  <si>
    <t>SANTA MAGDALENA SOFIA</t>
  </si>
  <si>
    <t>07003067</t>
  </si>
  <si>
    <t>SANT JOSEP OBRER II</t>
  </si>
  <si>
    <t>07003092</t>
  </si>
  <si>
    <t>EL TEMPLE</t>
  </si>
  <si>
    <t>07003171</t>
  </si>
  <si>
    <t>CORPUS CHRISTI</t>
  </si>
  <si>
    <t>07003262</t>
  </si>
  <si>
    <t>SANTA MONICA</t>
  </si>
  <si>
    <t>07003298</t>
  </si>
  <si>
    <t>SANT FRANCESC</t>
  </si>
  <si>
    <t>07003328</t>
  </si>
  <si>
    <t>SAN AGUSTIN</t>
  </si>
  <si>
    <t>07003331</t>
  </si>
  <si>
    <t>SAN FELIPE NERI</t>
  </si>
  <si>
    <t>07003341</t>
  </si>
  <si>
    <t>PEDRO POVEDA</t>
  </si>
  <si>
    <t>07003365</t>
  </si>
  <si>
    <t>07003377</t>
  </si>
  <si>
    <t>SANTISIMA TRINIDAD</t>
  </si>
  <si>
    <t>07003390</t>
  </si>
  <si>
    <t>07003444</t>
  </si>
  <si>
    <t>07003456</t>
  </si>
  <si>
    <t>BALMES</t>
  </si>
  <si>
    <t>07003468</t>
  </si>
  <si>
    <t>LA MIRACULOSA</t>
  </si>
  <si>
    <t>07003471</t>
  </si>
  <si>
    <t>JESUS MARIA</t>
  </si>
  <si>
    <t>07003501</t>
  </si>
  <si>
    <t>ARCÀNGEL SANt RAFEL</t>
  </si>
  <si>
    <t>07003511</t>
  </si>
  <si>
    <t>PIUS XII</t>
  </si>
  <si>
    <t>07003559</t>
  </si>
  <si>
    <t>SAN JOSE DE LA MONTAÑA</t>
  </si>
  <si>
    <t>07003572</t>
  </si>
  <si>
    <t>NUESTRA SEÑORA DE LA ESPERANZA</t>
  </si>
  <si>
    <t>07003596</t>
  </si>
  <si>
    <t>07003602</t>
  </si>
  <si>
    <t>MANJON</t>
  </si>
  <si>
    <t>07003614</t>
  </si>
  <si>
    <t>ESCOLÀPIES PALMA</t>
  </si>
  <si>
    <t>07003651</t>
  </si>
  <si>
    <t>SAN ALFONSO MARIA DE LIGORIO</t>
  </si>
  <si>
    <t>07003675</t>
  </si>
  <si>
    <t>SAGRAT COR</t>
  </si>
  <si>
    <t>07003687</t>
  </si>
  <si>
    <t>07003699</t>
  </si>
  <si>
    <t>JUAN DE LA CIERVA</t>
  </si>
  <si>
    <t>07003717</t>
  </si>
  <si>
    <t>SANT PERE</t>
  </si>
  <si>
    <t>07003730</t>
  </si>
  <si>
    <t>LA IMMACULADA</t>
  </si>
  <si>
    <t>07003973</t>
  </si>
  <si>
    <t>CEE MATER MISERICORDIAE</t>
  </si>
  <si>
    <t>07004084</t>
  </si>
  <si>
    <t>LA PORCIUNCULA</t>
  </si>
  <si>
    <t>07004230</t>
  </si>
  <si>
    <t>CENTRO INTERNACIONAL DE EDUCACION</t>
  </si>
  <si>
    <t>07004254</t>
  </si>
  <si>
    <t>NUESTRA SEÑORA DE MONTESION-PALMA</t>
  </si>
  <si>
    <t>07004266</t>
  </si>
  <si>
    <t>07004278</t>
  </si>
  <si>
    <t>MADRE ALBERTA</t>
  </si>
  <si>
    <t>07004308</t>
  </si>
  <si>
    <t>LA PURISIMA</t>
  </si>
  <si>
    <t>07004333</t>
  </si>
  <si>
    <t>07004448</t>
  </si>
  <si>
    <t>MONTESION</t>
  </si>
  <si>
    <t>07004451</t>
  </si>
  <si>
    <t>CEI SAN VICENTE DE PAUL</t>
  </si>
  <si>
    <t>07004539</t>
  </si>
  <si>
    <t>VERGE DE MONTI-SION</t>
  </si>
  <si>
    <t>07004588</t>
  </si>
  <si>
    <t>07004643</t>
  </si>
  <si>
    <t>07004679</t>
  </si>
  <si>
    <t>CAN BONET</t>
  </si>
  <si>
    <t>07005301</t>
  </si>
  <si>
    <t>07005416</t>
  </si>
  <si>
    <t>BISBE VERGER</t>
  </si>
  <si>
    <t>07005611</t>
  </si>
  <si>
    <t>07005623</t>
  </si>
  <si>
    <t>SAGRATS CORS</t>
  </si>
  <si>
    <t>07005647</t>
  </si>
  <si>
    <t>ADEMA-ESCUELA DENTAL MALLORCA</t>
  </si>
  <si>
    <t>07005696</t>
  </si>
  <si>
    <t>CEI SAN FRANCISCO DE ASIS</t>
  </si>
  <si>
    <t>07005891</t>
  </si>
  <si>
    <t>CEE JOAN MESQUIDA</t>
  </si>
  <si>
    <t>07006469</t>
  </si>
  <si>
    <t>CEE PRINCESA DE ASTURIAS</t>
  </si>
  <si>
    <t>07006482</t>
  </si>
  <si>
    <t>MATA DE JONC</t>
  </si>
  <si>
    <t>07006500</t>
  </si>
  <si>
    <t>SANT JOSEP OBRER I</t>
  </si>
  <si>
    <t>07006664</t>
  </si>
  <si>
    <t>ES LICEU</t>
  </si>
  <si>
    <t>07006767</t>
  </si>
  <si>
    <t>AULA BALEAR</t>
  </si>
  <si>
    <t>07006779</t>
  </si>
  <si>
    <t>CEE PINYOL VERMELL</t>
  </si>
  <si>
    <t>07006871</t>
  </si>
  <si>
    <t>MARE DE DÉU DE LES NEUS</t>
  </si>
  <si>
    <t>07007221</t>
  </si>
  <si>
    <t>07007735</t>
  </si>
  <si>
    <t>FRANCESC DE BORJA MOLL</t>
  </si>
  <si>
    <t>07008260</t>
  </si>
  <si>
    <t>CEI ITACA</t>
  </si>
  <si>
    <t>07008326</t>
  </si>
  <si>
    <t>CEE JOAN XXIII</t>
  </si>
  <si>
    <t>07008491</t>
  </si>
  <si>
    <t>CEI SOL IXENT</t>
  </si>
  <si>
    <t>07008533</t>
  </si>
  <si>
    <t>CEI JOGUINA</t>
  </si>
  <si>
    <t>07008636</t>
  </si>
  <si>
    <t>CEI PINOCHO</t>
  </si>
  <si>
    <t>07008806</t>
  </si>
  <si>
    <t>ETB FELIPE MORENO</t>
  </si>
  <si>
    <t>07012937</t>
  </si>
  <si>
    <t>CEI SANT FRANCESC D'ASSÍS</t>
  </si>
  <si>
    <t>07013528</t>
  </si>
  <si>
    <t>AIXA</t>
  </si>
  <si>
    <t>07015151</t>
  </si>
  <si>
    <t>TOTH EDUCATIU</t>
  </si>
  <si>
    <t>07015525</t>
  </si>
  <si>
    <t>QUATRE PER QUATRE</t>
  </si>
  <si>
    <t>07015604</t>
  </si>
  <si>
    <t>CEE SANT JOSEP</t>
  </si>
  <si>
    <t>07015616</t>
  </si>
  <si>
    <t>CEE QUATRE PER QUATRE EIVISSA</t>
  </si>
  <si>
    <t>INICI</t>
  </si>
  <si>
    <t>2025-2026</t>
  </si>
  <si>
    <t>2026-2027</t>
  </si>
  <si>
    <t>2027-2028</t>
  </si>
  <si>
    <t>2028-2029</t>
  </si>
  <si>
    <t>2029-2030</t>
  </si>
  <si>
    <t>2030-2031</t>
  </si>
  <si>
    <t>2030-2032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</si>
</sst>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yyyy"/>
  </numFmts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rgb="FF000000"/>
      <name val="Times New Roman"/>
      <family val="1"/>
      <charset val="1"/>
    </font>
    <font>
      <sz val="11"/>
      <color rgb="FFFFFFFF"/>
      <name val="Times New Roman"/>
      <family val="1"/>
      <charset val="1"/>
    </font>
    <font>
      <sz val="11"/>
      <name val="Times New Roman"/>
      <family val="1"/>
      <charset val="1"/>
    </font>
    <font>
      <b/>
      <sz val="11"/>
      <color rgb="FF000000"/>
      <name val="Times New Roman"/>
      <family val="1"/>
      <charset val="1"/>
    </font>
    <font>
      <b/>
      <sz val="11"/>
      <name val="Times New Roman"/>
      <family val="1"/>
      <charset val="1"/>
    </font>
    <font>
      <b/>
      <sz val="11"/>
      <color rgb="FFFFFFFF"/>
      <name val="Times New Roman"/>
      <family val="1"/>
      <charset val="1"/>
    </font>
    <font>
      <b/>
      <sz val="10"/>
      <name val="Times New Roman"/>
      <family val="1"/>
      <charset val="1"/>
    </font>
    <font>
      <sz val="8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0" borderId="1" xfId="0" applyFont="1" applyBorder="1" applyAlignment="1" applyProtection="1">
      <alignment horizontal="left"/>
      <protection hidden="1"/>
    </xf>
    <xf numFmtId="0" fontId="4" fillId="2" borderId="2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2" fillId="0" borderId="0" xfId="0" applyFont="1" applyProtection="1">
      <protection hidden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49" fontId="5" fillId="0" borderId="0" xfId="0" applyNumberFormat="1" applyFont="1" applyProtection="1">
      <protection hidden="1"/>
    </xf>
    <xf numFmtId="49" fontId="5" fillId="0" borderId="1" xfId="0" applyNumberFormat="1" applyFont="1" applyBorder="1" applyProtection="1">
      <protection locked="0"/>
    </xf>
    <xf numFmtId="164" fontId="5" fillId="0" borderId="1" xfId="0" applyNumberFormat="1" applyFont="1" applyBorder="1" applyAlignment="1" applyProtection="1">
      <alignment horizontal="center"/>
      <protection locked="0"/>
    </xf>
    <xf numFmtId="14" fontId="3" fillId="0" borderId="0" xfId="0" applyNumberFormat="1" applyFont="1" applyProtection="1">
      <protection hidden="1"/>
    </xf>
    <xf numFmtId="14" fontId="3" fillId="0" borderId="0" xfId="0" applyNumberFormat="1" applyFont="1"/>
    <xf numFmtId="0" fontId="6" fillId="2" borderId="1" xfId="0" applyFont="1" applyFill="1" applyBorder="1" applyAlignment="1">
      <alignment horizontal="center" vertical="center"/>
    </xf>
    <xf numFmtId="0" fontId="3" fillId="0" borderId="0" xfId="0" applyFont="1" applyProtection="1"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5" fillId="0" borderId="1" xfId="0" applyFont="1" applyBorder="1"/>
    <xf numFmtId="49" fontId="6" fillId="0" borderId="1" xfId="0" applyNumberFormat="1" applyFont="1" applyBorder="1" applyAlignment="1" applyProtection="1">
      <alignment horizontal="left" vertical="center"/>
      <protection locked="0"/>
    </xf>
    <xf numFmtId="49" fontId="4" fillId="0" borderId="1" xfId="0" applyNumberFormat="1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wrapText="1"/>
    </xf>
    <xf numFmtId="49" fontId="2" fillId="0" borderId="1" xfId="0" applyNumberFormat="1" applyFont="1" applyBorder="1" applyProtection="1">
      <protection locked="0"/>
    </xf>
    <xf numFmtId="0" fontId="8" fillId="0" borderId="0" xfId="0" applyFont="1" applyAlignment="1" applyProtection="1">
      <alignment horizontal="center"/>
      <protection hidden="1"/>
    </xf>
    <xf numFmtId="0" fontId="8" fillId="0" borderId="0" xfId="0" applyFont="1" applyAlignment="1">
      <alignment horizontal="center"/>
    </xf>
    <xf numFmtId="0" fontId="4" fillId="0" borderId="0" xfId="0" applyFont="1"/>
    <xf numFmtId="49" fontId="0" fillId="0" borderId="0" xfId="0" applyNumberFormat="1"/>
    <xf numFmtId="49" fontId="0" fillId="0" borderId="0" xfId="0" applyNumberFormat="1" applyAlignment="1">
      <alignment horizontal="left"/>
    </xf>
    <xf numFmtId="14" fontId="0" fillId="0" borderId="0" xfId="0" applyNumberFormat="1"/>
  </cellXfs>
  <cellStyles count="2">
    <cellStyle name="Normal" xfId="0" builtinId="0"/>
    <cellStyle name="Normal 73" xfId="1" xr:uid="{00000000-0005-0000-0000-000006000000}"/>
  </cellStyles>
  <dxfs count="2"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174"/>
  <sheetViews>
    <sheetView tabSelected="1" zoomScaleNormal="100" workbookViewId="0">
      <selection activeCell="B2" sqref="B2"/>
    </sheetView>
  </sheetViews>
  <sheetFormatPr baseColWidth="10" defaultColWidth="9.140625" defaultRowHeight="15" x14ac:dyDescent="0.25"/>
  <cols>
    <col min="1" max="1" width="4.5703125" style="3" customWidth="1"/>
    <col min="2" max="2" width="12.140625" style="3" customWidth="1"/>
    <col min="3" max="3" width="56.5703125" style="3" customWidth="1"/>
    <col min="4" max="4" width="14.140625" style="3" customWidth="1"/>
    <col min="5" max="5" width="3.140625" style="4" customWidth="1"/>
    <col min="6" max="6" width="15.7109375" style="3" customWidth="1"/>
    <col min="7" max="7" width="15.28515625" style="3" customWidth="1"/>
    <col min="8" max="8" width="11" style="3" customWidth="1"/>
    <col min="9" max="9" width="16.42578125" style="3" customWidth="1"/>
    <col min="10" max="10" width="14.28515625" style="3" customWidth="1"/>
    <col min="11" max="1025" width="11.42578125" style="3"/>
  </cols>
  <sheetData>
    <row r="1" spans="1:11" x14ac:dyDescent="0.25">
      <c r="A1" s="5"/>
      <c r="B1" s="6" t="s">
        <v>0</v>
      </c>
      <c r="C1" s="2" t="s">
        <v>1</v>
      </c>
      <c r="D1" s="2"/>
      <c r="F1" s="7" t="s">
        <v>2</v>
      </c>
    </row>
    <row r="2" spans="1:11" x14ac:dyDescent="0.25">
      <c r="A2" s="8"/>
      <c r="B2" s="9"/>
      <c r="C2" s="1" t="str">
        <f>IF(LEN(B2)&lt;&gt;8,"",VLOOKUP(B2,centres!A:B,2,1))</f>
        <v/>
      </c>
      <c r="D2" s="1"/>
      <c r="F2" s="10" t="s">
        <v>219</v>
      </c>
      <c r="G2" s="11">
        <f>IFERROR(VLOOKUP(F2,rang_inici,2,0),"")</f>
        <v>45901</v>
      </c>
    </row>
    <row r="3" spans="1:11" x14ac:dyDescent="0.25">
      <c r="F3" s="12"/>
    </row>
    <row r="4" spans="1:11" x14ac:dyDescent="0.25">
      <c r="B4" s="13" t="s">
        <v>3</v>
      </c>
      <c r="C4" s="13" t="s">
        <v>4</v>
      </c>
      <c r="D4" s="13" t="s">
        <v>5</v>
      </c>
      <c r="E4" s="14"/>
      <c r="F4" s="14">
        <f>COUNTBLANK(B5:B174)</f>
        <v>170</v>
      </c>
      <c r="G4" s="14">
        <f>COUNTIF(G5:G174,"=OK")</f>
        <v>0</v>
      </c>
      <c r="H4" s="15" t="s">
        <v>6</v>
      </c>
      <c r="I4" s="16" t="s">
        <v>7</v>
      </c>
    </row>
    <row r="5" spans="1:11" x14ac:dyDescent="0.25">
      <c r="A5" s="17">
        <v>1</v>
      </c>
      <c r="B5" s="18"/>
      <c r="C5" s="19"/>
      <c r="D5" s="18"/>
      <c r="E5" s="14">
        <f t="shared" ref="E5:E36" si="0">IF(OR(AND(ISBLANK(B5),NOT(ISBLANK(D5))),AND(NOT(ISBLANK(B5)),ISBLANK(D5))),1,0)</f>
        <v>0</v>
      </c>
      <c r="F5" s="14">
        <f>COUNTBLANK(D5:D174)</f>
        <v>170</v>
      </c>
      <c r="G5" s="14" t="str">
        <f t="shared" ref="G5:G36" si="1">IF(ISTEXT(B5),IF(H5=I5,"OK","ERROR"),"")</f>
        <v/>
      </c>
      <c r="H5" s="14" t="str">
        <f t="shared" ref="H5:H36" si="2">IF(ISTEXT(B5), MID(B5,9,1), "")</f>
        <v/>
      </c>
      <c r="I5" s="14" t="str">
        <f t="shared" ref="I5:I36" si="3">IF(ISTEXT(B5),MID("TRWAGMYFPDXBNJZSQVHLCKE",1+MOD(MID(IF(OR(MID(B5,1,1)="Y",MID(B5,1,1)="X"),CONCATENATE(J5,MID(B5,2,8)),B5),1,8),23),1),"")</f>
        <v/>
      </c>
      <c r="J5" s="4" t="str">
        <f t="shared" ref="J5:J36" si="4">IF(ISTEXT(B5),IF(MID(B5,1,1)="X","0",IF(MID(B5,1,1)="Y","1","0")),"")</f>
        <v/>
      </c>
      <c r="K5" s="20"/>
    </row>
    <row r="6" spans="1:11" x14ac:dyDescent="0.25">
      <c r="A6" s="17">
        <v>2</v>
      </c>
      <c r="B6" s="18"/>
      <c r="C6" s="21"/>
      <c r="D6" s="18"/>
      <c r="E6" s="14">
        <f t="shared" si="0"/>
        <v>0</v>
      </c>
      <c r="F6" s="22" t="str">
        <f>IF(AND(B2="",C2="",F4=170),"",IF(B2="","FALTA CENTRE",IF(OR(F4=170,F5&lt;F4),"FALTA TUTOR",IF(F5&gt;F4,"FALTA GRUP",IF(F9=F8,IF($G$4&lt;&gt;$F$9,"NIF ERRONI","CORRECTE"),"DUPLICATS")))))</f>
        <v/>
      </c>
      <c r="G6" s="14" t="str">
        <f t="shared" si="1"/>
        <v/>
      </c>
      <c r="H6" s="14" t="str">
        <f t="shared" si="2"/>
        <v/>
      </c>
      <c r="I6" s="14" t="str">
        <f t="shared" si="3"/>
        <v/>
      </c>
      <c r="J6" s="4" t="str">
        <f t="shared" si="4"/>
        <v/>
      </c>
    </row>
    <row r="7" spans="1:11" x14ac:dyDescent="0.25">
      <c r="A7" s="17">
        <v>3</v>
      </c>
      <c r="B7" s="18"/>
      <c r="C7" s="21"/>
      <c r="D7" s="18"/>
      <c r="E7" s="14">
        <f t="shared" si="0"/>
        <v>0</v>
      </c>
      <c r="F7" s="23" t="str">
        <f>IF(B2&lt;&gt;"",IF(F2="","FALTA CURS",""),"")</f>
        <v/>
      </c>
      <c r="G7" s="14" t="str">
        <f t="shared" si="1"/>
        <v/>
      </c>
      <c r="H7" s="14" t="str">
        <f t="shared" si="2"/>
        <v/>
      </c>
      <c r="I7" s="14" t="str">
        <f t="shared" si="3"/>
        <v/>
      </c>
      <c r="J7" s="4" t="str">
        <f t="shared" si="4"/>
        <v/>
      </c>
    </row>
    <row r="8" spans="1:11" x14ac:dyDescent="0.25">
      <c r="A8" s="17">
        <v>4</v>
      </c>
      <c r="B8" s="18"/>
      <c r="C8" s="21"/>
      <c r="D8" s="18"/>
      <c r="E8" s="14">
        <f t="shared" si="0"/>
        <v>0</v>
      </c>
      <c r="F8" s="14">
        <f t="array" ref="F8">SUM(IF(ISERROR(1/COUNTIF(B5:B174, B5:B174)),0, 1/COUNTIF(B5:B174, B5:B174)))</f>
        <v>0</v>
      </c>
      <c r="G8" s="14" t="str">
        <f t="shared" si="1"/>
        <v/>
      </c>
      <c r="H8" s="14" t="str">
        <f t="shared" si="2"/>
        <v/>
      </c>
      <c r="I8" s="14" t="str">
        <f t="shared" si="3"/>
        <v/>
      </c>
      <c r="J8" s="4" t="str">
        <f t="shared" si="4"/>
        <v/>
      </c>
    </row>
    <row r="9" spans="1:11" x14ac:dyDescent="0.25">
      <c r="A9" s="17">
        <v>5</v>
      </c>
      <c r="B9" s="18"/>
      <c r="C9" s="21"/>
      <c r="D9" s="18"/>
      <c r="E9" s="14">
        <f t="shared" si="0"/>
        <v>0</v>
      </c>
      <c r="F9" s="14">
        <f>170-$F$4</f>
        <v>0</v>
      </c>
      <c r="G9" s="14" t="str">
        <f t="shared" si="1"/>
        <v/>
      </c>
      <c r="H9" s="14" t="str">
        <f t="shared" si="2"/>
        <v/>
      </c>
      <c r="I9" s="14" t="str">
        <f t="shared" si="3"/>
        <v/>
      </c>
      <c r="J9" s="4" t="str">
        <f t="shared" si="4"/>
        <v/>
      </c>
    </row>
    <row r="10" spans="1:11" x14ac:dyDescent="0.25">
      <c r="A10" s="17">
        <v>6</v>
      </c>
      <c r="B10" s="18"/>
      <c r="C10" s="21"/>
      <c r="D10" s="18"/>
      <c r="E10" s="14">
        <f t="shared" si="0"/>
        <v>0</v>
      </c>
      <c r="F10" s="24"/>
      <c r="G10" s="14" t="str">
        <f t="shared" si="1"/>
        <v/>
      </c>
      <c r="H10" s="14" t="str">
        <f t="shared" si="2"/>
        <v/>
      </c>
      <c r="I10" s="14" t="str">
        <f t="shared" si="3"/>
        <v/>
      </c>
      <c r="J10" s="4" t="str">
        <f t="shared" si="4"/>
        <v/>
      </c>
    </row>
    <row r="11" spans="1:11" x14ac:dyDescent="0.25">
      <c r="A11" s="17">
        <v>7</v>
      </c>
      <c r="B11" s="18"/>
      <c r="C11" s="21"/>
      <c r="D11" s="18"/>
      <c r="E11" s="14">
        <f t="shared" si="0"/>
        <v>0</v>
      </c>
      <c r="F11" s="24"/>
      <c r="G11" s="14" t="str">
        <f t="shared" si="1"/>
        <v/>
      </c>
      <c r="H11" s="14" t="str">
        <f t="shared" si="2"/>
        <v/>
      </c>
      <c r="I11" s="14" t="str">
        <f t="shared" si="3"/>
        <v/>
      </c>
      <c r="J11" s="4" t="str">
        <f t="shared" si="4"/>
        <v/>
      </c>
    </row>
    <row r="12" spans="1:11" x14ac:dyDescent="0.25">
      <c r="A12" s="17">
        <v>8</v>
      </c>
      <c r="B12" s="18"/>
      <c r="C12" s="21"/>
      <c r="D12" s="18"/>
      <c r="E12" s="14">
        <f t="shared" si="0"/>
        <v>0</v>
      </c>
      <c r="G12" s="14" t="str">
        <f t="shared" si="1"/>
        <v/>
      </c>
      <c r="H12" s="14" t="str">
        <f t="shared" si="2"/>
        <v/>
      </c>
      <c r="I12" s="14" t="str">
        <f t="shared" si="3"/>
        <v/>
      </c>
      <c r="J12" s="4" t="str">
        <f t="shared" si="4"/>
        <v/>
      </c>
    </row>
    <row r="13" spans="1:11" x14ac:dyDescent="0.25">
      <c r="A13" s="17">
        <v>9</v>
      </c>
      <c r="B13" s="18"/>
      <c r="C13" s="21"/>
      <c r="D13" s="18"/>
      <c r="E13" s="14">
        <f t="shared" si="0"/>
        <v>0</v>
      </c>
      <c r="G13" s="14" t="str">
        <f t="shared" si="1"/>
        <v/>
      </c>
      <c r="H13" s="14" t="str">
        <f t="shared" si="2"/>
        <v/>
      </c>
      <c r="I13" s="14" t="str">
        <f t="shared" si="3"/>
        <v/>
      </c>
      <c r="J13" s="4" t="str">
        <f t="shared" si="4"/>
        <v/>
      </c>
    </row>
    <row r="14" spans="1:11" x14ac:dyDescent="0.25">
      <c r="A14" s="17">
        <v>10</v>
      </c>
      <c r="B14" s="18"/>
      <c r="C14" s="21"/>
      <c r="D14" s="18"/>
      <c r="E14" s="14">
        <f t="shared" si="0"/>
        <v>0</v>
      </c>
      <c r="G14" s="14" t="str">
        <f t="shared" si="1"/>
        <v/>
      </c>
      <c r="H14" s="14" t="str">
        <f t="shared" si="2"/>
        <v/>
      </c>
      <c r="I14" s="14" t="str">
        <f t="shared" si="3"/>
        <v/>
      </c>
      <c r="J14" s="4" t="str">
        <f t="shared" si="4"/>
        <v/>
      </c>
    </row>
    <row r="15" spans="1:11" x14ac:dyDescent="0.25">
      <c r="A15" s="17">
        <v>11</v>
      </c>
      <c r="B15" s="18"/>
      <c r="C15" s="21"/>
      <c r="D15" s="18"/>
      <c r="E15" s="14">
        <f t="shared" si="0"/>
        <v>0</v>
      </c>
      <c r="G15" s="14" t="str">
        <f t="shared" si="1"/>
        <v/>
      </c>
      <c r="H15" s="14" t="str">
        <f t="shared" si="2"/>
        <v/>
      </c>
      <c r="I15" s="14" t="str">
        <f t="shared" si="3"/>
        <v/>
      </c>
      <c r="J15" s="4" t="str">
        <f t="shared" si="4"/>
        <v/>
      </c>
    </row>
    <row r="16" spans="1:11" x14ac:dyDescent="0.25">
      <c r="A16" s="17">
        <v>12</v>
      </c>
      <c r="B16" s="18"/>
      <c r="C16" s="21"/>
      <c r="D16" s="18"/>
      <c r="E16" s="14">
        <f t="shared" si="0"/>
        <v>0</v>
      </c>
      <c r="G16" s="14" t="str">
        <f t="shared" si="1"/>
        <v/>
      </c>
      <c r="H16" s="14" t="str">
        <f t="shared" si="2"/>
        <v/>
      </c>
      <c r="I16" s="14" t="str">
        <f t="shared" si="3"/>
        <v/>
      </c>
      <c r="J16" s="4" t="str">
        <f t="shared" si="4"/>
        <v/>
      </c>
    </row>
    <row r="17" spans="1:10" x14ac:dyDescent="0.25">
      <c r="A17" s="17">
        <v>13</v>
      </c>
      <c r="B17" s="18"/>
      <c r="C17" s="21"/>
      <c r="D17" s="18"/>
      <c r="E17" s="14">
        <f t="shared" si="0"/>
        <v>0</v>
      </c>
      <c r="G17" s="14" t="str">
        <f t="shared" si="1"/>
        <v/>
      </c>
      <c r="H17" s="14" t="str">
        <f t="shared" si="2"/>
        <v/>
      </c>
      <c r="I17" s="14" t="str">
        <f t="shared" si="3"/>
        <v/>
      </c>
      <c r="J17" s="4" t="str">
        <f t="shared" si="4"/>
        <v/>
      </c>
    </row>
    <row r="18" spans="1:10" x14ac:dyDescent="0.25">
      <c r="A18" s="17">
        <v>14</v>
      </c>
      <c r="B18" s="18"/>
      <c r="C18" s="21"/>
      <c r="D18" s="18"/>
      <c r="E18" s="14">
        <f t="shared" si="0"/>
        <v>0</v>
      </c>
      <c r="G18" s="14" t="str">
        <f t="shared" si="1"/>
        <v/>
      </c>
      <c r="H18" s="14" t="str">
        <f t="shared" si="2"/>
        <v/>
      </c>
      <c r="I18" s="14" t="str">
        <f t="shared" si="3"/>
        <v/>
      </c>
      <c r="J18" s="4" t="str">
        <f t="shared" si="4"/>
        <v/>
      </c>
    </row>
    <row r="19" spans="1:10" x14ac:dyDescent="0.25">
      <c r="A19" s="17">
        <v>15</v>
      </c>
      <c r="B19" s="18"/>
      <c r="C19" s="21"/>
      <c r="D19" s="18"/>
      <c r="E19" s="14">
        <f t="shared" si="0"/>
        <v>0</v>
      </c>
      <c r="G19" s="14" t="str">
        <f t="shared" si="1"/>
        <v/>
      </c>
      <c r="H19" s="14" t="str">
        <f t="shared" si="2"/>
        <v/>
      </c>
      <c r="I19" s="14" t="str">
        <f t="shared" si="3"/>
        <v/>
      </c>
      <c r="J19" s="4" t="str">
        <f t="shared" si="4"/>
        <v/>
      </c>
    </row>
    <row r="20" spans="1:10" x14ac:dyDescent="0.25">
      <c r="A20" s="17">
        <v>16</v>
      </c>
      <c r="B20" s="18"/>
      <c r="C20" s="21"/>
      <c r="D20" s="18"/>
      <c r="E20" s="14">
        <f t="shared" si="0"/>
        <v>0</v>
      </c>
      <c r="G20" s="14" t="str">
        <f t="shared" si="1"/>
        <v/>
      </c>
      <c r="H20" s="14" t="str">
        <f t="shared" si="2"/>
        <v/>
      </c>
      <c r="I20" s="14" t="str">
        <f t="shared" si="3"/>
        <v/>
      </c>
      <c r="J20" s="4" t="str">
        <f t="shared" si="4"/>
        <v/>
      </c>
    </row>
    <row r="21" spans="1:10" x14ac:dyDescent="0.25">
      <c r="A21" s="17">
        <v>17</v>
      </c>
      <c r="B21" s="18"/>
      <c r="C21" s="21"/>
      <c r="D21" s="18"/>
      <c r="E21" s="14">
        <f t="shared" si="0"/>
        <v>0</v>
      </c>
      <c r="G21" s="14" t="str">
        <f t="shared" si="1"/>
        <v/>
      </c>
      <c r="H21" s="14" t="str">
        <f t="shared" si="2"/>
        <v/>
      </c>
      <c r="I21" s="14" t="str">
        <f t="shared" si="3"/>
        <v/>
      </c>
      <c r="J21" s="4" t="str">
        <f t="shared" si="4"/>
        <v/>
      </c>
    </row>
    <row r="22" spans="1:10" x14ac:dyDescent="0.25">
      <c r="A22" s="17">
        <v>18</v>
      </c>
      <c r="B22" s="18"/>
      <c r="C22" s="21"/>
      <c r="D22" s="18"/>
      <c r="E22" s="14">
        <f t="shared" si="0"/>
        <v>0</v>
      </c>
      <c r="G22" s="14" t="str">
        <f t="shared" si="1"/>
        <v/>
      </c>
      <c r="H22" s="14" t="str">
        <f t="shared" si="2"/>
        <v/>
      </c>
      <c r="I22" s="14" t="str">
        <f t="shared" si="3"/>
        <v/>
      </c>
      <c r="J22" s="4" t="str">
        <f t="shared" si="4"/>
        <v/>
      </c>
    </row>
    <row r="23" spans="1:10" x14ac:dyDescent="0.25">
      <c r="A23" s="17">
        <v>19</v>
      </c>
      <c r="B23" s="18"/>
      <c r="C23" s="21"/>
      <c r="D23" s="18"/>
      <c r="E23" s="14">
        <f t="shared" si="0"/>
        <v>0</v>
      </c>
      <c r="G23" s="14" t="str">
        <f t="shared" si="1"/>
        <v/>
      </c>
      <c r="H23" s="14" t="str">
        <f t="shared" si="2"/>
        <v/>
      </c>
      <c r="I23" s="14" t="str">
        <f t="shared" si="3"/>
        <v/>
      </c>
      <c r="J23" s="4" t="str">
        <f t="shared" si="4"/>
        <v/>
      </c>
    </row>
    <row r="24" spans="1:10" x14ac:dyDescent="0.25">
      <c r="A24" s="17">
        <v>20</v>
      </c>
      <c r="B24" s="18"/>
      <c r="C24" s="21"/>
      <c r="D24" s="18"/>
      <c r="E24" s="14">
        <f t="shared" si="0"/>
        <v>0</v>
      </c>
      <c r="G24" s="14" t="str">
        <f t="shared" si="1"/>
        <v/>
      </c>
      <c r="H24" s="14" t="str">
        <f t="shared" si="2"/>
        <v/>
      </c>
      <c r="I24" s="14" t="str">
        <f t="shared" si="3"/>
        <v/>
      </c>
      <c r="J24" s="4" t="str">
        <f t="shared" si="4"/>
        <v/>
      </c>
    </row>
    <row r="25" spans="1:10" x14ac:dyDescent="0.25">
      <c r="A25" s="17">
        <v>21</v>
      </c>
      <c r="B25" s="18"/>
      <c r="C25" s="21"/>
      <c r="D25" s="18"/>
      <c r="E25" s="14">
        <f t="shared" si="0"/>
        <v>0</v>
      </c>
      <c r="G25" s="14" t="str">
        <f t="shared" si="1"/>
        <v/>
      </c>
      <c r="H25" s="14" t="str">
        <f t="shared" si="2"/>
        <v/>
      </c>
      <c r="I25" s="14" t="str">
        <f t="shared" si="3"/>
        <v/>
      </c>
      <c r="J25" s="4" t="str">
        <f t="shared" si="4"/>
        <v/>
      </c>
    </row>
    <row r="26" spans="1:10" x14ac:dyDescent="0.25">
      <c r="A26" s="17">
        <v>22</v>
      </c>
      <c r="B26" s="18"/>
      <c r="C26" s="21"/>
      <c r="D26" s="18"/>
      <c r="E26" s="14">
        <f t="shared" si="0"/>
        <v>0</v>
      </c>
      <c r="G26" s="14" t="str">
        <f t="shared" si="1"/>
        <v/>
      </c>
      <c r="H26" s="14" t="str">
        <f t="shared" si="2"/>
        <v/>
      </c>
      <c r="I26" s="14" t="str">
        <f t="shared" si="3"/>
        <v/>
      </c>
      <c r="J26" s="4" t="str">
        <f t="shared" si="4"/>
        <v/>
      </c>
    </row>
    <row r="27" spans="1:10" x14ac:dyDescent="0.25">
      <c r="A27" s="17">
        <v>23</v>
      </c>
      <c r="B27" s="18"/>
      <c r="C27" s="21"/>
      <c r="D27" s="18"/>
      <c r="E27" s="14">
        <f t="shared" si="0"/>
        <v>0</v>
      </c>
      <c r="G27" s="14" t="str">
        <f t="shared" si="1"/>
        <v/>
      </c>
      <c r="H27" s="14" t="str">
        <f t="shared" si="2"/>
        <v/>
      </c>
      <c r="I27" s="14" t="str">
        <f t="shared" si="3"/>
        <v/>
      </c>
      <c r="J27" s="4" t="str">
        <f t="shared" si="4"/>
        <v/>
      </c>
    </row>
    <row r="28" spans="1:10" x14ac:dyDescent="0.25">
      <c r="A28" s="17">
        <v>24</v>
      </c>
      <c r="B28" s="18"/>
      <c r="C28" s="21"/>
      <c r="D28" s="18"/>
      <c r="E28" s="14">
        <f t="shared" si="0"/>
        <v>0</v>
      </c>
      <c r="G28" s="14" t="str">
        <f t="shared" si="1"/>
        <v/>
      </c>
      <c r="H28" s="14" t="str">
        <f t="shared" si="2"/>
        <v/>
      </c>
      <c r="I28" s="14" t="str">
        <f t="shared" si="3"/>
        <v/>
      </c>
      <c r="J28" s="4" t="str">
        <f t="shared" si="4"/>
        <v/>
      </c>
    </row>
    <row r="29" spans="1:10" x14ac:dyDescent="0.25">
      <c r="A29" s="17">
        <v>25</v>
      </c>
      <c r="B29" s="18"/>
      <c r="C29" s="21"/>
      <c r="D29" s="18"/>
      <c r="E29" s="14">
        <f t="shared" si="0"/>
        <v>0</v>
      </c>
      <c r="G29" s="14" t="str">
        <f t="shared" si="1"/>
        <v/>
      </c>
      <c r="H29" s="14" t="str">
        <f t="shared" si="2"/>
        <v/>
      </c>
      <c r="I29" s="14" t="str">
        <f t="shared" si="3"/>
        <v/>
      </c>
      <c r="J29" s="4" t="str">
        <f t="shared" si="4"/>
        <v/>
      </c>
    </row>
    <row r="30" spans="1:10" x14ac:dyDescent="0.25">
      <c r="A30" s="17">
        <v>26</v>
      </c>
      <c r="B30" s="18"/>
      <c r="C30" s="21"/>
      <c r="D30" s="18"/>
      <c r="E30" s="14">
        <f t="shared" si="0"/>
        <v>0</v>
      </c>
      <c r="G30" s="14" t="str">
        <f t="shared" si="1"/>
        <v/>
      </c>
      <c r="H30" s="14" t="str">
        <f t="shared" si="2"/>
        <v/>
      </c>
      <c r="I30" s="14" t="str">
        <f t="shared" si="3"/>
        <v/>
      </c>
      <c r="J30" s="4" t="str">
        <f t="shared" si="4"/>
        <v/>
      </c>
    </row>
    <row r="31" spans="1:10" x14ac:dyDescent="0.25">
      <c r="A31" s="17">
        <v>27</v>
      </c>
      <c r="B31" s="18"/>
      <c r="C31" s="21"/>
      <c r="D31" s="18"/>
      <c r="E31" s="14">
        <f t="shared" si="0"/>
        <v>0</v>
      </c>
      <c r="G31" s="14" t="str">
        <f t="shared" si="1"/>
        <v/>
      </c>
      <c r="H31" s="14" t="str">
        <f t="shared" si="2"/>
        <v/>
      </c>
      <c r="I31" s="14" t="str">
        <f t="shared" si="3"/>
        <v/>
      </c>
      <c r="J31" s="4" t="str">
        <f t="shared" si="4"/>
        <v/>
      </c>
    </row>
    <row r="32" spans="1:10" x14ac:dyDescent="0.25">
      <c r="A32" s="17">
        <v>28</v>
      </c>
      <c r="B32" s="18"/>
      <c r="C32" s="21"/>
      <c r="D32" s="18"/>
      <c r="E32" s="14">
        <f t="shared" si="0"/>
        <v>0</v>
      </c>
      <c r="G32" s="14" t="str">
        <f t="shared" si="1"/>
        <v/>
      </c>
      <c r="H32" s="14" t="str">
        <f t="shared" si="2"/>
        <v/>
      </c>
      <c r="I32" s="14" t="str">
        <f t="shared" si="3"/>
        <v/>
      </c>
      <c r="J32" s="4" t="str">
        <f t="shared" si="4"/>
        <v/>
      </c>
    </row>
    <row r="33" spans="1:10" x14ac:dyDescent="0.25">
      <c r="A33" s="17">
        <v>29</v>
      </c>
      <c r="B33" s="18"/>
      <c r="C33" s="21"/>
      <c r="D33" s="18"/>
      <c r="E33" s="14">
        <f t="shared" si="0"/>
        <v>0</v>
      </c>
      <c r="G33" s="14" t="str">
        <f t="shared" si="1"/>
        <v/>
      </c>
      <c r="H33" s="14" t="str">
        <f t="shared" si="2"/>
        <v/>
      </c>
      <c r="I33" s="14" t="str">
        <f t="shared" si="3"/>
        <v/>
      </c>
      <c r="J33" s="4" t="str">
        <f t="shared" si="4"/>
        <v/>
      </c>
    </row>
    <row r="34" spans="1:10" x14ac:dyDescent="0.25">
      <c r="A34" s="17">
        <v>30</v>
      </c>
      <c r="B34" s="18"/>
      <c r="C34" s="21"/>
      <c r="D34" s="18"/>
      <c r="E34" s="14">
        <f t="shared" si="0"/>
        <v>0</v>
      </c>
      <c r="G34" s="14" t="str">
        <f t="shared" si="1"/>
        <v/>
      </c>
      <c r="H34" s="14" t="str">
        <f t="shared" si="2"/>
        <v/>
      </c>
      <c r="I34" s="14" t="str">
        <f t="shared" si="3"/>
        <v/>
      </c>
      <c r="J34" s="4" t="str">
        <f t="shared" si="4"/>
        <v/>
      </c>
    </row>
    <row r="35" spans="1:10" x14ac:dyDescent="0.25">
      <c r="A35" s="17">
        <v>31</v>
      </c>
      <c r="B35" s="18"/>
      <c r="C35" s="21"/>
      <c r="D35" s="18"/>
      <c r="E35" s="14">
        <f t="shared" si="0"/>
        <v>0</v>
      </c>
      <c r="G35" s="14" t="str">
        <f t="shared" si="1"/>
        <v/>
      </c>
      <c r="H35" s="14" t="str">
        <f t="shared" si="2"/>
        <v/>
      </c>
      <c r="I35" s="14" t="str">
        <f t="shared" si="3"/>
        <v/>
      </c>
      <c r="J35" s="4" t="str">
        <f t="shared" si="4"/>
        <v/>
      </c>
    </row>
    <row r="36" spans="1:10" x14ac:dyDescent="0.25">
      <c r="A36" s="17">
        <v>32</v>
      </c>
      <c r="B36" s="18"/>
      <c r="C36" s="21"/>
      <c r="D36" s="18"/>
      <c r="E36" s="14">
        <f t="shared" si="0"/>
        <v>0</v>
      </c>
      <c r="G36" s="14" t="str">
        <f t="shared" si="1"/>
        <v/>
      </c>
      <c r="H36" s="14" t="str">
        <f t="shared" si="2"/>
        <v/>
      </c>
      <c r="I36" s="14" t="str">
        <f t="shared" si="3"/>
        <v/>
      </c>
      <c r="J36" s="4" t="str">
        <f t="shared" si="4"/>
        <v/>
      </c>
    </row>
    <row r="37" spans="1:10" x14ac:dyDescent="0.25">
      <c r="A37" s="17">
        <v>33</v>
      </c>
      <c r="B37" s="18"/>
      <c r="C37" s="21"/>
      <c r="D37" s="18"/>
      <c r="E37" s="14">
        <f t="shared" ref="E37:E68" si="5">IF(OR(AND(ISBLANK(B37),NOT(ISBLANK(D37))),AND(NOT(ISBLANK(B37)),ISBLANK(D37))),1,0)</f>
        <v>0</v>
      </c>
      <c r="G37" s="14" t="str">
        <f t="shared" ref="G37:G68" si="6">IF(ISTEXT(B37),IF(H37=I37,"OK","ERROR"),"")</f>
        <v/>
      </c>
      <c r="H37" s="14" t="str">
        <f t="shared" ref="H37:H68" si="7">IF(ISTEXT(B37), MID(B37,9,1), "")</f>
        <v/>
      </c>
      <c r="I37" s="14" t="str">
        <f t="shared" ref="I37:I68" si="8">IF(ISTEXT(B37),MID("TRWAGMYFPDXBNJZSQVHLCKE",1+MOD(MID(IF(OR(MID(B37,1,1)="Y",MID(B37,1,1)="X"),CONCATENATE(J37,MID(B37,2,8)),B37),1,8),23),1),"")</f>
        <v/>
      </c>
      <c r="J37" s="4" t="str">
        <f t="shared" ref="J37:J68" si="9">IF(ISTEXT(B37),IF(MID(B37,1,1)="X","0",IF(MID(B37,1,1)="Y","1","0")),"")</f>
        <v/>
      </c>
    </row>
    <row r="38" spans="1:10" x14ac:dyDescent="0.25">
      <c r="A38" s="17">
        <v>34</v>
      </c>
      <c r="B38" s="18"/>
      <c r="C38" s="21"/>
      <c r="D38" s="18"/>
      <c r="E38" s="14">
        <f t="shared" si="5"/>
        <v>0</v>
      </c>
      <c r="G38" s="14" t="str">
        <f t="shared" si="6"/>
        <v/>
      </c>
      <c r="H38" s="14" t="str">
        <f t="shared" si="7"/>
        <v/>
      </c>
      <c r="I38" s="14" t="str">
        <f t="shared" si="8"/>
        <v/>
      </c>
      <c r="J38" s="4" t="str">
        <f t="shared" si="9"/>
        <v/>
      </c>
    </row>
    <row r="39" spans="1:10" x14ac:dyDescent="0.25">
      <c r="A39" s="17">
        <v>35</v>
      </c>
      <c r="B39" s="18"/>
      <c r="C39" s="21"/>
      <c r="D39" s="18"/>
      <c r="E39" s="14">
        <f t="shared" si="5"/>
        <v>0</v>
      </c>
      <c r="G39" s="14" t="str">
        <f t="shared" si="6"/>
        <v/>
      </c>
      <c r="H39" s="14" t="str">
        <f t="shared" si="7"/>
        <v/>
      </c>
      <c r="I39" s="14" t="str">
        <f t="shared" si="8"/>
        <v/>
      </c>
      <c r="J39" s="4" t="str">
        <f t="shared" si="9"/>
        <v/>
      </c>
    </row>
    <row r="40" spans="1:10" x14ac:dyDescent="0.25">
      <c r="A40" s="17">
        <v>36</v>
      </c>
      <c r="B40" s="18"/>
      <c r="C40" s="21"/>
      <c r="D40" s="18"/>
      <c r="E40" s="14">
        <f t="shared" si="5"/>
        <v>0</v>
      </c>
      <c r="G40" s="14" t="str">
        <f t="shared" si="6"/>
        <v/>
      </c>
      <c r="H40" s="14" t="str">
        <f t="shared" si="7"/>
        <v/>
      </c>
      <c r="I40" s="14" t="str">
        <f t="shared" si="8"/>
        <v/>
      </c>
      <c r="J40" s="4" t="str">
        <f t="shared" si="9"/>
        <v/>
      </c>
    </row>
    <row r="41" spans="1:10" x14ac:dyDescent="0.25">
      <c r="A41" s="17">
        <v>37</v>
      </c>
      <c r="B41" s="18"/>
      <c r="C41" s="21"/>
      <c r="D41" s="18"/>
      <c r="E41" s="14">
        <f t="shared" si="5"/>
        <v>0</v>
      </c>
      <c r="G41" s="14" t="str">
        <f t="shared" si="6"/>
        <v/>
      </c>
      <c r="H41" s="14" t="str">
        <f t="shared" si="7"/>
        <v/>
      </c>
      <c r="I41" s="14" t="str">
        <f t="shared" si="8"/>
        <v/>
      </c>
      <c r="J41" s="4" t="str">
        <f t="shared" si="9"/>
        <v/>
      </c>
    </row>
    <row r="42" spans="1:10" x14ac:dyDescent="0.25">
      <c r="A42" s="17">
        <v>38</v>
      </c>
      <c r="B42" s="18"/>
      <c r="C42" s="21"/>
      <c r="D42" s="18"/>
      <c r="E42" s="14">
        <f t="shared" si="5"/>
        <v>0</v>
      </c>
      <c r="G42" s="14" t="str">
        <f t="shared" si="6"/>
        <v/>
      </c>
      <c r="H42" s="14" t="str">
        <f t="shared" si="7"/>
        <v/>
      </c>
      <c r="I42" s="14" t="str">
        <f t="shared" si="8"/>
        <v/>
      </c>
      <c r="J42" s="4" t="str">
        <f t="shared" si="9"/>
        <v/>
      </c>
    </row>
    <row r="43" spans="1:10" x14ac:dyDescent="0.25">
      <c r="A43" s="17">
        <v>39</v>
      </c>
      <c r="B43" s="18"/>
      <c r="C43" s="21"/>
      <c r="D43" s="18"/>
      <c r="E43" s="14">
        <f t="shared" si="5"/>
        <v>0</v>
      </c>
      <c r="G43" s="14" t="str">
        <f t="shared" si="6"/>
        <v/>
      </c>
      <c r="H43" s="14" t="str">
        <f t="shared" si="7"/>
        <v/>
      </c>
      <c r="I43" s="14" t="str">
        <f t="shared" si="8"/>
        <v/>
      </c>
      <c r="J43" s="4" t="str">
        <f t="shared" si="9"/>
        <v/>
      </c>
    </row>
    <row r="44" spans="1:10" x14ac:dyDescent="0.25">
      <c r="A44" s="17">
        <v>40</v>
      </c>
      <c r="B44" s="18"/>
      <c r="C44" s="21"/>
      <c r="D44" s="18"/>
      <c r="E44" s="14">
        <f t="shared" si="5"/>
        <v>0</v>
      </c>
      <c r="G44" s="14" t="str">
        <f t="shared" si="6"/>
        <v/>
      </c>
      <c r="H44" s="14" t="str">
        <f t="shared" si="7"/>
        <v/>
      </c>
      <c r="I44" s="14" t="str">
        <f t="shared" si="8"/>
        <v/>
      </c>
      <c r="J44" s="4" t="str">
        <f t="shared" si="9"/>
        <v/>
      </c>
    </row>
    <row r="45" spans="1:10" x14ac:dyDescent="0.25">
      <c r="A45" s="17">
        <v>41</v>
      </c>
      <c r="B45" s="18"/>
      <c r="C45" s="21"/>
      <c r="D45" s="18"/>
      <c r="E45" s="14">
        <f t="shared" si="5"/>
        <v>0</v>
      </c>
      <c r="G45" s="14" t="str">
        <f t="shared" si="6"/>
        <v/>
      </c>
      <c r="H45" s="14" t="str">
        <f t="shared" si="7"/>
        <v/>
      </c>
      <c r="I45" s="14" t="str">
        <f t="shared" si="8"/>
        <v/>
      </c>
      <c r="J45" s="4" t="str">
        <f t="shared" si="9"/>
        <v/>
      </c>
    </row>
    <row r="46" spans="1:10" x14ac:dyDescent="0.25">
      <c r="A46" s="17">
        <v>42</v>
      </c>
      <c r="B46" s="18"/>
      <c r="C46" s="21"/>
      <c r="D46" s="18"/>
      <c r="E46" s="14">
        <f t="shared" si="5"/>
        <v>0</v>
      </c>
      <c r="G46" s="14" t="str">
        <f t="shared" si="6"/>
        <v/>
      </c>
      <c r="H46" s="14" t="str">
        <f t="shared" si="7"/>
        <v/>
      </c>
      <c r="I46" s="14" t="str">
        <f t="shared" si="8"/>
        <v/>
      </c>
      <c r="J46" s="4" t="str">
        <f t="shared" si="9"/>
        <v/>
      </c>
    </row>
    <row r="47" spans="1:10" x14ac:dyDescent="0.25">
      <c r="A47" s="17">
        <v>43</v>
      </c>
      <c r="B47" s="18"/>
      <c r="C47" s="21"/>
      <c r="D47" s="18"/>
      <c r="E47" s="14">
        <f t="shared" si="5"/>
        <v>0</v>
      </c>
      <c r="G47" s="14" t="str">
        <f t="shared" si="6"/>
        <v/>
      </c>
      <c r="H47" s="14" t="str">
        <f t="shared" si="7"/>
        <v/>
      </c>
      <c r="I47" s="14" t="str">
        <f t="shared" si="8"/>
        <v/>
      </c>
      <c r="J47" s="4" t="str">
        <f t="shared" si="9"/>
        <v/>
      </c>
    </row>
    <row r="48" spans="1:10" x14ac:dyDescent="0.25">
      <c r="A48" s="17">
        <v>44</v>
      </c>
      <c r="B48" s="18"/>
      <c r="C48" s="21"/>
      <c r="D48" s="18"/>
      <c r="E48" s="14">
        <f t="shared" si="5"/>
        <v>0</v>
      </c>
      <c r="G48" s="14" t="str">
        <f t="shared" si="6"/>
        <v/>
      </c>
      <c r="H48" s="14" t="str">
        <f t="shared" si="7"/>
        <v/>
      </c>
      <c r="I48" s="14" t="str">
        <f t="shared" si="8"/>
        <v/>
      </c>
      <c r="J48" s="4" t="str">
        <f t="shared" si="9"/>
        <v/>
      </c>
    </row>
    <row r="49" spans="1:10" x14ac:dyDescent="0.25">
      <c r="A49" s="17">
        <v>45</v>
      </c>
      <c r="B49" s="18"/>
      <c r="C49" s="21"/>
      <c r="D49" s="18"/>
      <c r="E49" s="14">
        <f t="shared" si="5"/>
        <v>0</v>
      </c>
      <c r="G49" s="14" t="str">
        <f t="shared" si="6"/>
        <v/>
      </c>
      <c r="H49" s="14" t="str">
        <f t="shared" si="7"/>
        <v/>
      </c>
      <c r="I49" s="14" t="str">
        <f t="shared" si="8"/>
        <v/>
      </c>
      <c r="J49" s="4" t="str">
        <f t="shared" si="9"/>
        <v/>
      </c>
    </row>
    <row r="50" spans="1:10" x14ac:dyDescent="0.25">
      <c r="A50" s="17">
        <v>46</v>
      </c>
      <c r="B50" s="18"/>
      <c r="C50" s="21"/>
      <c r="D50" s="18"/>
      <c r="E50" s="14">
        <f t="shared" si="5"/>
        <v>0</v>
      </c>
      <c r="G50" s="14" t="str">
        <f t="shared" si="6"/>
        <v/>
      </c>
      <c r="H50" s="14" t="str">
        <f t="shared" si="7"/>
        <v/>
      </c>
      <c r="I50" s="14" t="str">
        <f t="shared" si="8"/>
        <v/>
      </c>
      <c r="J50" s="4" t="str">
        <f t="shared" si="9"/>
        <v/>
      </c>
    </row>
    <row r="51" spans="1:10" x14ac:dyDescent="0.25">
      <c r="A51" s="17">
        <v>47</v>
      </c>
      <c r="B51" s="18"/>
      <c r="C51" s="21"/>
      <c r="D51" s="18"/>
      <c r="E51" s="14">
        <f t="shared" si="5"/>
        <v>0</v>
      </c>
      <c r="G51" s="14" t="str">
        <f t="shared" si="6"/>
        <v/>
      </c>
      <c r="H51" s="14" t="str">
        <f t="shared" si="7"/>
        <v/>
      </c>
      <c r="I51" s="14" t="str">
        <f t="shared" si="8"/>
        <v/>
      </c>
      <c r="J51" s="4" t="str">
        <f t="shared" si="9"/>
        <v/>
      </c>
    </row>
    <row r="52" spans="1:10" x14ac:dyDescent="0.25">
      <c r="A52" s="17">
        <v>48</v>
      </c>
      <c r="B52" s="18"/>
      <c r="C52" s="21"/>
      <c r="D52" s="18"/>
      <c r="E52" s="14">
        <f t="shared" si="5"/>
        <v>0</v>
      </c>
      <c r="G52" s="14" t="str">
        <f t="shared" si="6"/>
        <v/>
      </c>
      <c r="H52" s="14" t="str">
        <f t="shared" si="7"/>
        <v/>
      </c>
      <c r="I52" s="14" t="str">
        <f t="shared" si="8"/>
        <v/>
      </c>
      <c r="J52" s="4" t="str">
        <f t="shared" si="9"/>
        <v/>
      </c>
    </row>
    <row r="53" spans="1:10" x14ac:dyDescent="0.25">
      <c r="A53" s="17">
        <v>49</v>
      </c>
      <c r="B53" s="18"/>
      <c r="C53" s="21"/>
      <c r="D53" s="18"/>
      <c r="E53" s="14">
        <f t="shared" si="5"/>
        <v>0</v>
      </c>
      <c r="G53" s="14" t="str">
        <f t="shared" si="6"/>
        <v/>
      </c>
      <c r="H53" s="14" t="str">
        <f t="shared" si="7"/>
        <v/>
      </c>
      <c r="I53" s="14" t="str">
        <f t="shared" si="8"/>
        <v/>
      </c>
      <c r="J53" s="4" t="str">
        <f t="shared" si="9"/>
        <v/>
      </c>
    </row>
    <row r="54" spans="1:10" x14ac:dyDescent="0.25">
      <c r="A54" s="17">
        <v>50</v>
      </c>
      <c r="B54" s="18"/>
      <c r="C54" s="21"/>
      <c r="D54" s="18"/>
      <c r="E54" s="14">
        <f t="shared" si="5"/>
        <v>0</v>
      </c>
      <c r="G54" s="14" t="str">
        <f t="shared" si="6"/>
        <v/>
      </c>
      <c r="H54" s="14" t="str">
        <f t="shared" si="7"/>
        <v/>
      </c>
      <c r="I54" s="14" t="str">
        <f t="shared" si="8"/>
        <v/>
      </c>
      <c r="J54" s="4" t="str">
        <f t="shared" si="9"/>
        <v/>
      </c>
    </row>
    <row r="55" spans="1:10" x14ac:dyDescent="0.25">
      <c r="A55" s="17">
        <v>51</v>
      </c>
      <c r="B55" s="18"/>
      <c r="C55" s="21"/>
      <c r="D55" s="18"/>
      <c r="E55" s="14">
        <f t="shared" si="5"/>
        <v>0</v>
      </c>
      <c r="G55" s="14" t="str">
        <f t="shared" si="6"/>
        <v/>
      </c>
      <c r="H55" s="14" t="str">
        <f t="shared" si="7"/>
        <v/>
      </c>
      <c r="I55" s="14" t="str">
        <f t="shared" si="8"/>
        <v/>
      </c>
      <c r="J55" s="4" t="str">
        <f t="shared" si="9"/>
        <v/>
      </c>
    </row>
    <row r="56" spans="1:10" x14ac:dyDescent="0.25">
      <c r="A56" s="17">
        <v>52</v>
      </c>
      <c r="B56" s="18"/>
      <c r="C56" s="21"/>
      <c r="D56" s="18"/>
      <c r="E56" s="14">
        <f t="shared" si="5"/>
        <v>0</v>
      </c>
      <c r="G56" s="14" t="str">
        <f t="shared" si="6"/>
        <v/>
      </c>
      <c r="H56" s="14" t="str">
        <f t="shared" si="7"/>
        <v/>
      </c>
      <c r="I56" s="14" t="str">
        <f t="shared" si="8"/>
        <v/>
      </c>
      <c r="J56" s="4" t="str">
        <f t="shared" si="9"/>
        <v/>
      </c>
    </row>
    <row r="57" spans="1:10" x14ac:dyDescent="0.25">
      <c r="A57" s="17">
        <v>53</v>
      </c>
      <c r="B57" s="18"/>
      <c r="C57" s="21"/>
      <c r="D57" s="18"/>
      <c r="E57" s="14">
        <f t="shared" si="5"/>
        <v>0</v>
      </c>
      <c r="G57" s="14" t="str">
        <f t="shared" si="6"/>
        <v/>
      </c>
      <c r="H57" s="14" t="str">
        <f t="shared" si="7"/>
        <v/>
      </c>
      <c r="I57" s="14" t="str">
        <f t="shared" si="8"/>
        <v/>
      </c>
      <c r="J57" s="4" t="str">
        <f t="shared" si="9"/>
        <v/>
      </c>
    </row>
    <row r="58" spans="1:10" x14ac:dyDescent="0.25">
      <c r="A58" s="17">
        <v>54</v>
      </c>
      <c r="B58" s="18"/>
      <c r="C58" s="21"/>
      <c r="D58" s="18"/>
      <c r="E58" s="14">
        <f t="shared" si="5"/>
        <v>0</v>
      </c>
      <c r="G58" s="14" t="str">
        <f t="shared" si="6"/>
        <v/>
      </c>
      <c r="H58" s="14" t="str">
        <f t="shared" si="7"/>
        <v/>
      </c>
      <c r="I58" s="14" t="str">
        <f t="shared" si="8"/>
        <v/>
      </c>
      <c r="J58" s="4" t="str">
        <f t="shared" si="9"/>
        <v/>
      </c>
    </row>
    <row r="59" spans="1:10" x14ac:dyDescent="0.25">
      <c r="A59" s="17">
        <v>55</v>
      </c>
      <c r="B59" s="18"/>
      <c r="C59" s="21"/>
      <c r="D59" s="18"/>
      <c r="E59" s="14">
        <f t="shared" si="5"/>
        <v>0</v>
      </c>
      <c r="G59" s="14" t="str">
        <f t="shared" si="6"/>
        <v/>
      </c>
      <c r="H59" s="14" t="str">
        <f t="shared" si="7"/>
        <v/>
      </c>
      <c r="I59" s="14" t="str">
        <f t="shared" si="8"/>
        <v/>
      </c>
      <c r="J59" s="4" t="str">
        <f t="shared" si="9"/>
        <v/>
      </c>
    </row>
    <row r="60" spans="1:10" x14ac:dyDescent="0.25">
      <c r="A60" s="17">
        <v>56</v>
      </c>
      <c r="B60" s="18"/>
      <c r="C60" s="21"/>
      <c r="D60" s="18"/>
      <c r="E60" s="14">
        <f t="shared" si="5"/>
        <v>0</v>
      </c>
      <c r="G60" s="14" t="str">
        <f t="shared" si="6"/>
        <v/>
      </c>
      <c r="H60" s="14" t="str">
        <f t="shared" si="7"/>
        <v/>
      </c>
      <c r="I60" s="14" t="str">
        <f t="shared" si="8"/>
        <v/>
      </c>
      <c r="J60" s="4" t="str">
        <f t="shared" si="9"/>
        <v/>
      </c>
    </row>
    <row r="61" spans="1:10" x14ac:dyDescent="0.25">
      <c r="A61" s="17">
        <v>57</v>
      </c>
      <c r="B61" s="18"/>
      <c r="C61" s="21"/>
      <c r="D61" s="18"/>
      <c r="E61" s="14">
        <f t="shared" si="5"/>
        <v>0</v>
      </c>
      <c r="G61" s="14" t="str">
        <f t="shared" si="6"/>
        <v/>
      </c>
      <c r="H61" s="14" t="str">
        <f t="shared" si="7"/>
        <v/>
      </c>
      <c r="I61" s="14" t="str">
        <f t="shared" si="8"/>
        <v/>
      </c>
      <c r="J61" s="4" t="str">
        <f t="shared" si="9"/>
        <v/>
      </c>
    </row>
    <row r="62" spans="1:10" x14ac:dyDescent="0.25">
      <c r="A62" s="17">
        <v>58</v>
      </c>
      <c r="B62" s="18"/>
      <c r="C62" s="21"/>
      <c r="D62" s="18"/>
      <c r="E62" s="14">
        <f t="shared" si="5"/>
        <v>0</v>
      </c>
      <c r="G62" s="14" t="str">
        <f t="shared" si="6"/>
        <v/>
      </c>
      <c r="H62" s="14" t="str">
        <f t="shared" si="7"/>
        <v/>
      </c>
      <c r="I62" s="14" t="str">
        <f t="shared" si="8"/>
        <v/>
      </c>
      <c r="J62" s="4" t="str">
        <f t="shared" si="9"/>
        <v/>
      </c>
    </row>
    <row r="63" spans="1:10" x14ac:dyDescent="0.25">
      <c r="A63" s="17">
        <v>59</v>
      </c>
      <c r="B63" s="18"/>
      <c r="C63" s="21"/>
      <c r="D63" s="18"/>
      <c r="E63" s="14">
        <f t="shared" si="5"/>
        <v>0</v>
      </c>
      <c r="G63" s="14" t="str">
        <f t="shared" si="6"/>
        <v/>
      </c>
      <c r="H63" s="14" t="str">
        <f t="shared" si="7"/>
        <v/>
      </c>
      <c r="I63" s="14" t="str">
        <f t="shared" si="8"/>
        <v/>
      </c>
      <c r="J63" s="4" t="str">
        <f t="shared" si="9"/>
        <v/>
      </c>
    </row>
    <row r="64" spans="1:10" x14ac:dyDescent="0.25">
      <c r="A64" s="17">
        <v>60</v>
      </c>
      <c r="B64" s="18"/>
      <c r="C64" s="21"/>
      <c r="D64" s="18"/>
      <c r="E64" s="14">
        <f t="shared" si="5"/>
        <v>0</v>
      </c>
      <c r="G64" s="14" t="str">
        <f t="shared" si="6"/>
        <v/>
      </c>
      <c r="H64" s="14" t="str">
        <f t="shared" si="7"/>
        <v/>
      </c>
      <c r="I64" s="14" t="str">
        <f t="shared" si="8"/>
        <v/>
      </c>
      <c r="J64" s="4" t="str">
        <f t="shared" si="9"/>
        <v/>
      </c>
    </row>
    <row r="65" spans="1:10" x14ac:dyDescent="0.25">
      <c r="A65" s="17">
        <v>61</v>
      </c>
      <c r="B65" s="18"/>
      <c r="C65" s="21"/>
      <c r="D65" s="18"/>
      <c r="E65" s="14">
        <f t="shared" si="5"/>
        <v>0</v>
      </c>
      <c r="G65" s="14" t="str">
        <f t="shared" si="6"/>
        <v/>
      </c>
      <c r="H65" s="14" t="str">
        <f t="shared" si="7"/>
        <v/>
      </c>
      <c r="I65" s="14" t="str">
        <f t="shared" si="8"/>
        <v/>
      </c>
      <c r="J65" s="4" t="str">
        <f t="shared" si="9"/>
        <v/>
      </c>
    </row>
    <row r="66" spans="1:10" x14ac:dyDescent="0.25">
      <c r="A66" s="17">
        <v>62</v>
      </c>
      <c r="B66" s="18"/>
      <c r="C66" s="21"/>
      <c r="D66" s="18"/>
      <c r="E66" s="14">
        <f t="shared" si="5"/>
        <v>0</v>
      </c>
      <c r="G66" s="14" t="str">
        <f t="shared" si="6"/>
        <v/>
      </c>
      <c r="H66" s="14" t="str">
        <f t="shared" si="7"/>
        <v/>
      </c>
      <c r="I66" s="14" t="str">
        <f t="shared" si="8"/>
        <v/>
      </c>
      <c r="J66" s="4" t="str">
        <f t="shared" si="9"/>
        <v/>
      </c>
    </row>
    <row r="67" spans="1:10" x14ac:dyDescent="0.25">
      <c r="A67" s="17">
        <v>63</v>
      </c>
      <c r="B67" s="18"/>
      <c r="C67" s="21"/>
      <c r="D67" s="18"/>
      <c r="E67" s="14">
        <f t="shared" si="5"/>
        <v>0</v>
      </c>
      <c r="G67" s="14" t="str">
        <f t="shared" si="6"/>
        <v/>
      </c>
      <c r="H67" s="14" t="str">
        <f t="shared" si="7"/>
        <v/>
      </c>
      <c r="I67" s="14" t="str">
        <f t="shared" si="8"/>
        <v/>
      </c>
      <c r="J67" s="4" t="str">
        <f t="shared" si="9"/>
        <v/>
      </c>
    </row>
    <row r="68" spans="1:10" x14ac:dyDescent="0.25">
      <c r="A68" s="17">
        <v>64</v>
      </c>
      <c r="B68" s="18"/>
      <c r="C68" s="21"/>
      <c r="D68" s="18"/>
      <c r="E68" s="14">
        <f t="shared" si="5"/>
        <v>0</v>
      </c>
      <c r="G68" s="14" t="str">
        <f t="shared" si="6"/>
        <v/>
      </c>
      <c r="H68" s="14" t="str">
        <f t="shared" si="7"/>
        <v/>
      </c>
      <c r="I68" s="14" t="str">
        <f t="shared" si="8"/>
        <v/>
      </c>
      <c r="J68" s="4" t="str">
        <f t="shared" si="9"/>
        <v/>
      </c>
    </row>
    <row r="69" spans="1:10" x14ac:dyDescent="0.25">
      <c r="A69" s="17">
        <v>65</v>
      </c>
      <c r="B69" s="18"/>
      <c r="C69" s="21"/>
      <c r="D69" s="18"/>
      <c r="E69" s="14">
        <f t="shared" ref="E69:E100" si="10">IF(OR(AND(ISBLANK(B69),NOT(ISBLANK(D69))),AND(NOT(ISBLANK(B69)),ISBLANK(D69))),1,0)</f>
        <v>0</v>
      </c>
      <c r="G69" s="14" t="str">
        <f t="shared" ref="G69:G100" si="11">IF(ISTEXT(B69),IF(H69=I69,"OK","ERROR"),"")</f>
        <v/>
      </c>
      <c r="H69" s="14" t="str">
        <f t="shared" ref="H69:H100" si="12">IF(ISTEXT(B69), MID(B69,9,1), "")</f>
        <v/>
      </c>
      <c r="I69" s="14" t="str">
        <f t="shared" ref="I69:I100" si="13">IF(ISTEXT(B69),MID("TRWAGMYFPDXBNJZSQVHLCKE",1+MOD(MID(IF(OR(MID(B69,1,1)="Y",MID(B69,1,1)="X"),CONCATENATE(J69,MID(B69,2,8)),B69),1,8),23),1),"")</f>
        <v/>
      </c>
      <c r="J69" s="4" t="str">
        <f t="shared" ref="J69:J100" si="14">IF(ISTEXT(B69),IF(MID(B69,1,1)="X","0",IF(MID(B69,1,1)="Y","1","0")),"")</f>
        <v/>
      </c>
    </row>
    <row r="70" spans="1:10" x14ac:dyDescent="0.25">
      <c r="A70" s="17">
        <v>66</v>
      </c>
      <c r="B70" s="18"/>
      <c r="C70" s="21"/>
      <c r="D70" s="18"/>
      <c r="E70" s="14">
        <f t="shared" si="10"/>
        <v>0</v>
      </c>
      <c r="G70" s="14" t="str">
        <f t="shared" si="11"/>
        <v/>
      </c>
      <c r="H70" s="14" t="str">
        <f t="shared" si="12"/>
        <v/>
      </c>
      <c r="I70" s="14" t="str">
        <f t="shared" si="13"/>
        <v/>
      </c>
      <c r="J70" s="4" t="str">
        <f t="shared" si="14"/>
        <v/>
      </c>
    </row>
    <row r="71" spans="1:10" x14ac:dyDescent="0.25">
      <c r="A71" s="17">
        <v>67</v>
      </c>
      <c r="B71" s="18"/>
      <c r="C71" s="21"/>
      <c r="D71" s="18"/>
      <c r="E71" s="14">
        <f t="shared" si="10"/>
        <v>0</v>
      </c>
      <c r="G71" s="14" t="str">
        <f t="shared" si="11"/>
        <v/>
      </c>
      <c r="H71" s="14" t="str">
        <f t="shared" si="12"/>
        <v/>
      </c>
      <c r="I71" s="14" t="str">
        <f t="shared" si="13"/>
        <v/>
      </c>
      <c r="J71" s="4" t="str">
        <f t="shared" si="14"/>
        <v/>
      </c>
    </row>
    <row r="72" spans="1:10" x14ac:dyDescent="0.25">
      <c r="A72" s="17">
        <v>68</v>
      </c>
      <c r="B72" s="18"/>
      <c r="C72" s="21"/>
      <c r="D72" s="18"/>
      <c r="E72" s="14">
        <f t="shared" si="10"/>
        <v>0</v>
      </c>
      <c r="G72" s="14" t="str">
        <f t="shared" si="11"/>
        <v/>
      </c>
      <c r="H72" s="14" t="str">
        <f t="shared" si="12"/>
        <v/>
      </c>
      <c r="I72" s="14" t="str">
        <f t="shared" si="13"/>
        <v/>
      </c>
      <c r="J72" s="4" t="str">
        <f t="shared" si="14"/>
        <v/>
      </c>
    </row>
    <row r="73" spans="1:10" x14ac:dyDescent="0.25">
      <c r="A73" s="17">
        <v>69</v>
      </c>
      <c r="B73" s="18"/>
      <c r="C73" s="21"/>
      <c r="D73" s="18"/>
      <c r="E73" s="14">
        <f t="shared" si="10"/>
        <v>0</v>
      </c>
      <c r="G73" s="14" t="str">
        <f t="shared" si="11"/>
        <v/>
      </c>
      <c r="H73" s="14" t="str">
        <f t="shared" si="12"/>
        <v/>
      </c>
      <c r="I73" s="14" t="str">
        <f t="shared" si="13"/>
        <v/>
      </c>
      <c r="J73" s="4" t="str">
        <f t="shared" si="14"/>
        <v/>
      </c>
    </row>
    <row r="74" spans="1:10" x14ac:dyDescent="0.25">
      <c r="A74" s="17">
        <v>70</v>
      </c>
      <c r="B74" s="18"/>
      <c r="C74" s="21"/>
      <c r="D74" s="18"/>
      <c r="E74" s="14">
        <f t="shared" si="10"/>
        <v>0</v>
      </c>
      <c r="G74" s="14" t="str">
        <f t="shared" si="11"/>
        <v/>
      </c>
      <c r="H74" s="14" t="str">
        <f t="shared" si="12"/>
        <v/>
      </c>
      <c r="I74" s="14" t="str">
        <f t="shared" si="13"/>
        <v/>
      </c>
      <c r="J74" s="4" t="str">
        <f t="shared" si="14"/>
        <v/>
      </c>
    </row>
    <row r="75" spans="1:10" x14ac:dyDescent="0.25">
      <c r="A75" s="17">
        <v>71</v>
      </c>
      <c r="B75" s="18"/>
      <c r="C75" s="21"/>
      <c r="D75" s="18"/>
      <c r="E75" s="14">
        <f t="shared" si="10"/>
        <v>0</v>
      </c>
      <c r="G75" s="14" t="str">
        <f t="shared" si="11"/>
        <v/>
      </c>
      <c r="H75" s="14" t="str">
        <f t="shared" si="12"/>
        <v/>
      </c>
      <c r="I75" s="14" t="str">
        <f t="shared" si="13"/>
        <v/>
      </c>
      <c r="J75" s="4" t="str">
        <f t="shared" si="14"/>
        <v/>
      </c>
    </row>
    <row r="76" spans="1:10" x14ac:dyDescent="0.25">
      <c r="A76" s="17">
        <v>72</v>
      </c>
      <c r="B76" s="18"/>
      <c r="C76" s="21"/>
      <c r="D76" s="18"/>
      <c r="E76" s="14">
        <f t="shared" si="10"/>
        <v>0</v>
      </c>
      <c r="G76" s="14" t="str">
        <f t="shared" si="11"/>
        <v/>
      </c>
      <c r="H76" s="14" t="str">
        <f t="shared" si="12"/>
        <v/>
      </c>
      <c r="I76" s="14" t="str">
        <f t="shared" si="13"/>
        <v/>
      </c>
      <c r="J76" s="4" t="str">
        <f t="shared" si="14"/>
        <v/>
      </c>
    </row>
    <row r="77" spans="1:10" x14ac:dyDescent="0.25">
      <c r="A77" s="17">
        <v>73</v>
      </c>
      <c r="B77" s="18"/>
      <c r="C77" s="21"/>
      <c r="D77" s="18"/>
      <c r="E77" s="14">
        <f t="shared" si="10"/>
        <v>0</v>
      </c>
      <c r="G77" s="14" t="str">
        <f t="shared" si="11"/>
        <v/>
      </c>
      <c r="H77" s="14" t="str">
        <f t="shared" si="12"/>
        <v/>
      </c>
      <c r="I77" s="14" t="str">
        <f t="shared" si="13"/>
        <v/>
      </c>
      <c r="J77" s="4" t="str">
        <f t="shared" si="14"/>
        <v/>
      </c>
    </row>
    <row r="78" spans="1:10" x14ac:dyDescent="0.25">
      <c r="A78" s="17">
        <v>74</v>
      </c>
      <c r="B78" s="18"/>
      <c r="C78" s="21"/>
      <c r="D78" s="18"/>
      <c r="E78" s="14">
        <f t="shared" si="10"/>
        <v>0</v>
      </c>
      <c r="G78" s="14" t="str">
        <f t="shared" si="11"/>
        <v/>
      </c>
      <c r="H78" s="14" t="str">
        <f t="shared" si="12"/>
        <v/>
      </c>
      <c r="I78" s="14" t="str">
        <f t="shared" si="13"/>
        <v/>
      </c>
      <c r="J78" s="4" t="str">
        <f t="shared" si="14"/>
        <v/>
      </c>
    </row>
    <row r="79" spans="1:10" x14ac:dyDescent="0.25">
      <c r="A79" s="17">
        <v>75</v>
      </c>
      <c r="B79" s="18"/>
      <c r="C79" s="21"/>
      <c r="D79" s="18"/>
      <c r="E79" s="14">
        <f t="shared" si="10"/>
        <v>0</v>
      </c>
      <c r="G79" s="14" t="str">
        <f t="shared" si="11"/>
        <v/>
      </c>
      <c r="H79" s="14" t="str">
        <f t="shared" si="12"/>
        <v/>
      </c>
      <c r="I79" s="14" t="str">
        <f t="shared" si="13"/>
        <v/>
      </c>
      <c r="J79" s="4" t="str">
        <f t="shared" si="14"/>
        <v/>
      </c>
    </row>
    <row r="80" spans="1:10" x14ac:dyDescent="0.25">
      <c r="A80" s="17">
        <v>76</v>
      </c>
      <c r="B80" s="18"/>
      <c r="C80" s="21"/>
      <c r="D80" s="18"/>
      <c r="E80" s="14">
        <f t="shared" si="10"/>
        <v>0</v>
      </c>
      <c r="G80" s="14" t="str">
        <f t="shared" si="11"/>
        <v/>
      </c>
      <c r="H80" s="14" t="str">
        <f t="shared" si="12"/>
        <v/>
      </c>
      <c r="I80" s="14" t="str">
        <f t="shared" si="13"/>
        <v/>
      </c>
      <c r="J80" s="4" t="str">
        <f t="shared" si="14"/>
        <v/>
      </c>
    </row>
    <row r="81" spans="1:10" x14ac:dyDescent="0.25">
      <c r="A81" s="17">
        <v>77</v>
      </c>
      <c r="B81" s="18"/>
      <c r="C81" s="21"/>
      <c r="D81" s="18"/>
      <c r="E81" s="14">
        <f t="shared" si="10"/>
        <v>0</v>
      </c>
      <c r="G81" s="14" t="str">
        <f t="shared" si="11"/>
        <v/>
      </c>
      <c r="H81" s="14" t="str">
        <f t="shared" si="12"/>
        <v/>
      </c>
      <c r="I81" s="14" t="str">
        <f t="shared" si="13"/>
        <v/>
      </c>
      <c r="J81" s="4" t="str">
        <f t="shared" si="14"/>
        <v/>
      </c>
    </row>
    <row r="82" spans="1:10" x14ac:dyDescent="0.25">
      <c r="A82" s="17">
        <v>78</v>
      </c>
      <c r="B82" s="18"/>
      <c r="C82" s="21"/>
      <c r="D82" s="18"/>
      <c r="E82" s="14">
        <f t="shared" si="10"/>
        <v>0</v>
      </c>
      <c r="G82" s="14" t="str">
        <f t="shared" si="11"/>
        <v/>
      </c>
      <c r="H82" s="14" t="str">
        <f t="shared" si="12"/>
        <v/>
      </c>
      <c r="I82" s="14" t="str">
        <f t="shared" si="13"/>
        <v/>
      </c>
      <c r="J82" s="4" t="str">
        <f t="shared" si="14"/>
        <v/>
      </c>
    </row>
    <row r="83" spans="1:10" x14ac:dyDescent="0.25">
      <c r="A83" s="17">
        <v>79</v>
      </c>
      <c r="B83" s="18"/>
      <c r="C83" s="21"/>
      <c r="D83" s="18"/>
      <c r="E83" s="14">
        <f t="shared" si="10"/>
        <v>0</v>
      </c>
      <c r="G83" s="14" t="str">
        <f t="shared" si="11"/>
        <v/>
      </c>
      <c r="H83" s="14" t="str">
        <f t="shared" si="12"/>
        <v/>
      </c>
      <c r="I83" s="14" t="str">
        <f t="shared" si="13"/>
        <v/>
      </c>
      <c r="J83" s="4" t="str">
        <f t="shared" si="14"/>
        <v/>
      </c>
    </row>
    <row r="84" spans="1:10" x14ac:dyDescent="0.25">
      <c r="A84" s="17">
        <v>80</v>
      </c>
      <c r="B84" s="18"/>
      <c r="C84" s="21"/>
      <c r="D84" s="18"/>
      <c r="E84" s="14">
        <f t="shared" si="10"/>
        <v>0</v>
      </c>
      <c r="G84" s="14" t="str">
        <f t="shared" si="11"/>
        <v/>
      </c>
      <c r="H84" s="14" t="str">
        <f t="shared" si="12"/>
        <v/>
      </c>
      <c r="I84" s="14" t="str">
        <f t="shared" si="13"/>
        <v/>
      </c>
      <c r="J84" s="4" t="str">
        <f t="shared" si="14"/>
        <v/>
      </c>
    </row>
    <row r="85" spans="1:10" x14ac:dyDescent="0.25">
      <c r="A85" s="17">
        <v>81</v>
      </c>
      <c r="B85" s="18"/>
      <c r="C85" s="21"/>
      <c r="D85" s="18"/>
      <c r="E85" s="14">
        <f t="shared" si="10"/>
        <v>0</v>
      </c>
      <c r="G85" s="14" t="str">
        <f t="shared" si="11"/>
        <v/>
      </c>
      <c r="H85" s="14" t="str">
        <f t="shared" si="12"/>
        <v/>
      </c>
      <c r="I85" s="14" t="str">
        <f t="shared" si="13"/>
        <v/>
      </c>
      <c r="J85" s="4" t="str">
        <f t="shared" si="14"/>
        <v/>
      </c>
    </row>
    <row r="86" spans="1:10" x14ac:dyDescent="0.25">
      <c r="A86" s="17">
        <v>82</v>
      </c>
      <c r="B86" s="18"/>
      <c r="C86" s="21"/>
      <c r="D86" s="18"/>
      <c r="E86" s="14">
        <f t="shared" si="10"/>
        <v>0</v>
      </c>
      <c r="G86" s="14" t="str">
        <f t="shared" si="11"/>
        <v/>
      </c>
      <c r="H86" s="14" t="str">
        <f t="shared" si="12"/>
        <v/>
      </c>
      <c r="I86" s="14" t="str">
        <f t="shared" si="13"/>
        <v/>
      </c>
      <c r="J86" s="4" t="str">
        <f t="shared" si="14"/>
        <v/>
      </c>
    </row>
    <row r="87" spans="1:10" x14ac:dyDescent="0.25">
      <c r="A87" s="17">
        <v>83</v>
      </c>
      <c r="B87" s="18"/>
      <c r="C87" s="21"/>
      <c r="D87" s="18"/>
      <c r="E87" s="14">
        <f t="shared" si="10"/>
        <v>0</v>
      </c>
      <c r="G87" s="14" t="str">
        <f t="shared" si="11"/>
        <v/>
      </c>
      <c r="H87" s="14" t="str">
        <f t="shared" si="12"/>
        <v/>
      </c>
      <c r="I87" s="14" t="str">
        <f t="shared" si="13"/>
        <v/>
      </c>
      <c r="J87" s="4" t="str">
        <f t="shared" si="14"/>
        <v/>
      </c>
    </row>
    <row r="88" spans="1:10" x14ac:dyDescent="0.25">
      <c r="A88" s="17">
        <v>84</v>
      </c>
      <c r="B88" s="18"/>
      <c r="C88" s="21"/>
      <c r="D88" s="18"/>
      <c r="E88" s="14">
        <f t="shared" si="10"/>
        <v>0</v>
      </c>
      <c r="G88" s="14" t="str">
        <f t="shared" si="11"/>
        <v/>
      </c>
      <c r="H88" s="14" t="str">
        <f t="shared" si="12"/>
        <v/>
      </c>
      <c r="I88" s="14" t="str">
        <f t="shared" si="13"/>
        <v/>
      </c>
      <c r="J88" s="4" t="str">
        <f t="shared" si="14"/>
        <v/>
      </c>
    </row>
    <row r="89" spans="1:10" x14ac:dyDescent="0.25">
      <c r="A89" s="17">
        <v>85</v>
      </c>
      <c r="B89" s="18"/>
      <c r="C89" s="21"/>
      <c r="D89" s="18"/>
      <c r="E89" s="14">
        <f t="shared" si="10"/>
        <v>0</v>
      </c>
      <c r="G89" s="14" t="str">
        <f t="shared" si="11"/>
        <v/>
      </c>
      <c r="H89" s="14" t="str">
        <f t="shared" si="12"/>
        <v/>
      </c>
      <c r="I89" s="14" t="str">
        <f t="shared" si="13"/>
        <v/>
      </c>
      <c r="J89" s="4" t="str">
        <f t="shared" si="14"/>
        <v/>
      </c>
    </row>
    <row r="90" spans="1:10" x14ac:dyDescent="0.25">
      <c r="A90" s="17">
        <v>86</v>
      </c>
      <c r="B90" s="18"/>
      <c r="C90" s="21"/>
      <c r="D90" s="18"/>
      <c r="E90" s="14">
        <f t="shared" si="10"/>
        <v>0</v>
      </c>
      <c r="G90" s="14" t="str">
        <f t="shared" si="11"/>
        <v/>
      </c>
      <c r="H90" s="14" t="str">
        <f t="shared" si="12"/>
        <v/>
      </c>
      <c r="I90" s="14" t="str">
        <f t="shared" si="13"/>
        <v/>
      </c>
      <c r="J90" s="4" t="str">
        <f t="shared" si="14"/>
        <v/>
      </c>
    </row>
    <row r="91" spans="1:10" x14ac:dyDescent="0.25">
      <c r="A91" s="17">
        <v>87</v>
      </c>
      <c r="B91" s="18"/>
      <c r="C91" s="21"/>
      <c r="D91" s="18"/>
      <c r="E91" s="14">
        <f t="shared" si="10"/>
        <v>0</v>
      </c>
      <c r="G91" s="14" t="str">
        <f t="shared" si="11"/>
        <v/>
      </c>
      <c r="H91" s="14" t="str">
        <f t="shared" si="12"/>
        <v/>
      </c>
      <c r="I91" s="14" t="str">
        <f t="shared" si="13"/>
        <v/>
      </c>
      <c r="J91" s="4" t="str">
        <f t="shared" si="14"/>
        <v/>
      </c>
    </row>
    <row r="92" spans="1:10" x14ac:dyDescent="0.25">
      <c r="A92" s="17">
        <v>88</v>
      </c>
      <c r="B92" s="18"/>
      <c r="C92" s="21"/>
      <c r="D92" s="18"/>
      <c r="E92" s="14">
        <f t="shared" si="10"/>
        <v>0</v>
      </c>
      <c r="G92" s="14" t="str">
        <f t="shared" si="11"/>
        <v/>
      </c>
      <c r="H92" s="14" t="str">
        <f t="shared" si="12"/>
        <v/>
      </c>
      <c r="I92" s="14" t="str">
        <f t="shared" si="13"/>
        <v/>
      </c>
      <c r="J92" s="4" t="str">
        <f t="shared" si="14"/>
        <v/>
      </c>
    </row>
    <row r="93" spans="1:10" x14ac:dyDescent="0.25">
      <c r="A93" s="17">
        <v>89</v>
      </c>
      <c r="B93" s="18"/>
      <c r="C93" s="21"/>
      <c r="D93" s="18"/>
      <c r="E93" s="14">
        <f t="shared" si="10"/>
        <v>0</v>
      </c>
      <c r="G93" s="14" t="str">
        <f t="shared" si="11"/>
        <v/>
      </c>
      <c r="H93" s="14" t="str">
        <f t="shared" si="12"/>
        <v/>
      </c>
      <c r="I93" s="14" t="str">
        <f t="shared" si="13"/>
        <v/>
      </c>
      <c r="J93" s="4" t="str">
        <f t="shared" si="14"/>
        <v/>
      </c>
    </row>
    <row r="94" spans="1:10" x14ac:dyDescent="0.25">
      <c r="A94" s="17">
        <v>90</v>
      </c>
      <c r="B94" s="18"/>
      <c r="C94" s="21"/>
      <c r="D94" s="18"/>
      <c r="E94" s="14">
        <f t="shared" si="10"/>
        <v>0</v>
      </c>
      <c r="G94" s="14" t="str">
        <f t="shared" si="11"/>
        <v/>
      </c>
      <c r="H94" s="14" t="str">
        <f t="shared" si="12"/>
        <v/>
      </c>
      <c r="I94" s="14" t="str">
        <f t="shared" si="13"/>
        <v/>
      </c>
      <c r="J94" s="4" t="str">
        <f t="shared" si="14"/>
        <v/>
      </c>
    </row>
    <row r="95" spans="1:10" x14ac:dyDescent="0.25">
      <c r="A95" s="17">
        <v>91</v>
      </c>
      <c r="B95" s="18"/>
      <c r="C95" s="21"/>
      <c r="D95" s="18"/>
      <c r="E95" s="14">
        <f t="shared" si="10"/>
        <v>0</v>
      </c>
      <c r="G95" s="14" t="str">
        <f t="shared" si="11"/>
        <v/>
      </c>
      <c r="H95" s="14" t="str">
        <f t="shared" si="12"/>
        <v/>
      </c>
      <c r="I95" s="14" t="str">
        <f t="shared" si="13"/>
        <v/>
      </c>
      <c r="J95" s="4" t="str">
        <f t="shared" si="14"/>
        <v/>
      </c>
    </row>
    <row r="96" spans="1:10" x14ac:dyDescent="0.25">
      <c r="A96" s="17">
        <v>92</v>
      </c>
      <c r="B96" s="18"/>
      <c r="C96" s="21"/>
      <c r="D96" s="18"/>
      <c r="E96" s="14">
        <f t="shared" si="10"/>
        <v>0</v>
      </c>
      <c r="G96" s="14" t="str">
        <f t="shared" si="11"/>
        <v/>
      </c>
      <c r="H96" s="14" t="str">
        <f t="shared" si="12"/>
        <v/>
      </c>
      <c r="I96" s="14" t="str">
        <f t="shared" si="13"/>
        <v/>
      </c>
      <c r="J96" s="4" t="str">
        <f t="shared" si="14"/>
        <v/>
      </c>
    </row>
    <row r="97" spans="1:10" x14ac:dyDescent="0.25">
      <c r="A97" s="17">
        <v>93</v>
      </c>
      <c r="B97" s="18"/>
      <c r="C97" s="21"/>
      <c r="D97" s="18"/>
      <c r="E97" s="14">
        <f t="shared" si="10"/>
        <v>0</v>
      </c>
      <c r="G97" s="14" t="str">
        <f t="shared" si="11"/>
        <v/>
      </c>
      <c r="H97" s="14" t="str">
        <f t="shared" si="12"/>
        <v/>
      </c>
      <c r="I97" s="14" t="str">
        <f t="shared" si="13"/>
        <v/>
      </c>
      <c r="J97" s="4" t="str">
        <f t="shared" si="14"/>
        <v/>
      </c>
    </row>
    <row r="98" spans="1:10" x14ac:dyDescent="0.25">
      <c r="A98" s="17">
        <v>94</v>
      </c>
      <c r="B98" s="18"/>
      <c r="C98" s="21"/>
      <c r="D98" s="18"/>
      <c r="E98" s="14">
        <f t="shared" si="10"/>
        <v>0</v>
      </c>
      <c r="G98" s="14" t="str">
        <f t="shared" si="11"/>
        <v/>
      </c>
      <c r="H98" s="14" t="str">
        <f t="shared" si="12"/>
        <v/>
      </c>
      <c r="I98" s="14" t="str">
        <f t="shared" si="13"/>
        <v/>
      </c>
      <c r="J98" s="4" t="str">
        <f t="shared" si="14"/>
        <v/>
      </c>
    </row>
    <row r="99" spans="1:10" x14ac:dyDescent="0.25">
      <c r="A99" s="17">
        <v>95</v>
      </c>
      <c r="B99" s="18"/>
      <c r="C99" s="21"/>
      <c r="D99" s="18"/>
      <c r="E99" s="14">
        <f t="shared" si="10"/>
        <v>0</v>
      </c>
      <c r="G99" s="14" t="str">
        <f t="shared" si="11"/>
        <v/>
      </c>
      <c r="H99" s="14" t="str">
        <f t="shared" si="12"/>
        <v/>
      </c>
      <c r="I99" s="14" t="str">
        <f t="shared" si="13"/>
        <v/>
      </c>
      <c r="J99" s="4" t="str">
        <f t="shared" si="14"/>
        <v/>
      </c>
    </row>
    <row r="100" spans="1:10" x14ac:dyDescent="0.25">
      <c r="A100" s="17">
        <v>96</v>
      </c>
      <c r="B100" s="18"/>
      <c r="C100" s="21"/>
      <c r="D100" s="18"/>
      <c r="E100" s="14">
        <f t="shared" si="10"/>
        <v>0</v>
      </c>
      <c r="G100" s="14" t="str">
        <f t="shared" si="11"/>
        <v/>
      </c>
      <c r="H100" s="14" t="str">
        <f t="shared" si="12"/>
        <v/>
      </c>
      <c r="I100" s="14" t="str">
        <f t="shared" si="13"/>
        <v/>
      </c>
      <c r="J100" s="4" t="str">
        <f t="shared" si="14"/>
        <v/>
      </c>
    </row>
    <row r="101" spans="1:10" x14ac:dyDescent="0.25">
      <c r="A101" s="17">
        <v>97</v>
      </c>
      <c r="B101" s="18"/>
      <c r="C101" s="21"/>
      <c r="D101" s="18"/>
      <c r="E101" s="14">
        <f t="shared" ref="E101:E132" si="15">IF(OR(AND(ISBLANK(B101),NOT(ISBLANK(D101))),AND(NOT(ISBLANK(B101)),ISBLANK(D101))),1,0)</f>
        <v>0</v>
      </c>
      <c r="G101" s="14" t="str">
        <f t="shared" ref="G101:G132" si="16">IF(ISTEXT(B101),IF(H101=I101,"OK","ERROR"),"")</f>
        <v/>
      </c>
      <c r="H101" s="14" t="str">
        <f t="shared" ref="H101:H132" si="17">IF(ISTEXT(B101), MID(B101,9,1), "")</f>
        <v/>
      </c>
      <c r="I101" s="14" t="str">
        <f t="shared" ref="I101:I132" si="18">IF(ISTEXT(B101),MID("TRWAGMYFPDXBNJZSQVHLCKE",1+MOD(MID(IF(OR(MID(B101,1,1)="Y",MID(B101,1,1)="X"),CONCATENATE(J101,MID(B101,2,8)),B101),1,8),23),1),"")</f>
        <v/>
      </c>
      <c r="J101" s="4" t="str">
        <f t="shared" ref="J101:J132" si="19">IF(ISTEXT(B101),IF(MID(B101,1,1)="X","0",IF(MID(B101,1,1)="Y","1","0")),"")</f>
        <v/>
      </c>
    </row>
    <row r="102" spans="1:10" x14ac:dyDescent="0.25">
      <c r="A102" s="17">
        <v>98</v>
      </c>
      <c r="B102" s="18"/>
      <c r="C102" s="21"/>
      <c r="D102" s="18"/>
      <c r="E102" s="14">
        <f t="shared" si="15"/>
        <v>0</v>
      </c>
      <c r="G102" s="14" t="str">
        <f t="shared" si="16"/>
        <v/>
      </c>
      <c r="H102" s="14" t="str">
        <f t="shared" si="17"/>
        <v/>
      </c>
      <c r="I102" s="14" t="str">
        <f t="shared" si="18"/>
        <v/>
      </c>
      <c r="J102" s="4" t="str">
        <f t="shared" si="19"/>
        <v/>
      </c>
    </row>
    <row r="103" spans="1:10" x14ac:dyDescent="0.25">
      <c r="A103" s="17">
        <v>99</v>
      </c>
      <c r="B103" s="18"/>
      <c r="C103" s="21"/>
      <c r="D103" s="18"/>
      <c r="E103" s="14">
        <f t="shared" si="15"/>
        <v>0</v>
      </c>
      <c r="G103" s="14" t="str">
        <f t="shared" si="16"/>
        <v/>
      </c>
      <c r="H103" s="14" t="str">
        <f t="shared" si="17"/>
        <v/>
      </c>
      <c r="I103" s="14" t="str">
        <f t="shared" si="18"/>
        <v/>
      </c>
      <c r="J103" s="4" t="str">
        <f t="shared" si="19"/>
        <v/>
      </c>
    </row>
    <row r="104" spans="1:10" x14ac:dyDescent="0.25">
      <c r="A104" s="17">
        <v>100</v>
      </c>
      <c r="B104" s="18"/>
      <c r="C104" s="21"/>
      <c r="D104" s="18"/>
      <c r="E104" s="14">
        <f t="shared" si="15"/>
        <v>0</v>
      </c>
      <c r="G104" s="14" t="str">
        <f t="shared" si="16"/>
        <v/>
      </c>
      <c r="H104" s="14" t="str">
        <f t="shared" si="17"/>
        <v/>
      </c>
      <c r="I104" s="14" t="str">
        <f t="shared" si="18"/>
        <v/>
      </c>
      <c r="J104" s="4" t="str">
        <f t="shared" si="19"/>
        <v/>
      </c>
    </row>
    <row r="105" spans="1:10" x14ac:dyDescent="0.25">
      <c r="A105" s="17">
        <v>101</v>
      </c>
      <c r="B105" s="18"/>
      <c r="C105" s="21"/>
      <c r="D105" s="18"/>
      <c r="E105" s="14">
        <f t="shared" si="15"/>
        <v>0</v>
      </c>
      <c r="G105" s="14" t="str">
        <f t="shared" si="16"/>
        <v/>
      </c>
      <c r="H105" s="14" t="str">
        <f t="shared" si="17"/>
        <v/>
      </c>
      <c r="I105" s="14" t="str">
        <f t="shared" si="18"/>
        <v/>
      </c>
      <c r="J105" s="4" t="str">
        <f t="shared" si="19"/>
        <v/>
      </c>
    </row>
    <row r="106" spans="1:10" x14ac:dyDescent="0.25">
      <c r="A106" s="17">
        <v>102</v>
      </c>
      <c r="B106" s="18"/>
      <c r="C106" s="21"/>
      <c r="D106" s="18"/>
      <c r="E106" s="14">
        <f t="shared" si="15"/>
        <v>0</v>
      </c>
      <c r="G106" s="14" t="str">
        <f t="shared" si="16"/>
        <v/>
      </c>
      <c r="H106" s="14" t="str">
        <f t="shared" si="17"/>
        <v/>
      </c>
      <c r="I106" s="14" t="str">
        <f t="shared" si="18"/>
        <v/>
      </c>
      <c r="J106" s="4" t="str">
        <f t="shared" si="19"/>
        <v/>
      </c>
    </row>
    <row r="107" spans="1:10" x14ac:dyDescent="0.25">
      <c r="A107" s="17">
        <v>103</v>
      </c>
      <c r="B107" s="18"/>
      <c r="C107" s="21"/>
      <c r="D107" s="18"/>
      <c r="E107" s="14">
        <f t="shared" si="15"/>
        <v>0</v>
      </c>
      <c r="G107" s="14" t="str">
        <f t="shared" si="16"/>
        <v/>
      </c>
      <c r="H107" s="14" t="str">
        <f t="shared" si="17"/>
        <v/>
      </c>
      <c r="I107" s="14" t="str">
        <f t="shared" si="18"/>
        <v/>
      </c>
      <c r="J107" s="4" t="str">
        <f t="shared" si="19"/>
        <v/>
      </c>
    </row>
    <row r="108" spans="1:10" x14ac:dyDescent="0.25">
      <c r="A108" s="17">
        <v>104</v>
      </c>
      <c r="B108" s="18"/>
      <c r="C108" s="21"/>
      <c r="D108" s="18"/>
      <c r="E108" s="14">
        <f t="shared" si="15"/>
        <v>0</v>
      </c>
      <c r="G108" s="14" t="str">
        <f t="shared" si="16"/>
        <v/>
      </c>
      <c r="H108" s="14" t="str">
        <f t="shared" si="17"/>
        <v/>
      </c>
      <c r="I108" s="14" t="str">
        <f t="shared" si="18"/>
        <v/>
      </c>
      <c r="J108" s="4" t="str">
        <f t="shared" si="19"/>
        <v/>
      </c>
    </row>
    <row r="109" spans="1:10" x14ac:dyDescent="0.25">
      <c r="A109" s="17">
        <v>105</v>
      </c>
      <c r="B109" s="18"/>
      <c r="C109" s="21"/>
      <c r="D109" s="18"/>
      <c r="E109" s="14">
        <f t="shared" si="15"/>
        <v>0</v>
      </c>
      <c r="G109" s="14" t="str">
        <f t="shared" si="16"/>
        <v/>
      </c>
      <c r="H109" s="14" t="str">
        <f t="shared" si="17"/>
        <v/>
      </c>
      <c r="I109" s="14" t="str">
        <f t="shared" si="18"/>
        <v/>
      </c>
      <c r="J109" s="4" t="str">
        <f t="shared" si="19"/>
        <v/>
      </c>
    </row>
    <row r="110" spans="1:10" x14ac:dyDescent="0.25">
      <c r="A110" s="17">
        <v>106</v>
      </c>
      <c r="B110" s="18"/>
      <c r="C110" s="21"/>
      <c r="D110" s="18"/>
      <c r="E110" s="14">
        <f t="shared" si="15"/>
        <v>0</v>
      </c>
      <c r="G110" s="14" t="str">
        <f t="shared" si="16"/>
        <v/>
      </c>
      <c r="H110" s="14" t="str">
        <f t="shared" si="17"/>
        <v/>
      </c>
      <c r="I110" s="14" t="str">
        <f t="shared" si="18"/>
        <v/>
      </c>
      <c r="J110" s="4" t="str">
        <f t="shared" si="19"/>
        <v/>
      </c>
    </row>
    <row r="111" spans="1:10" x14ac:dyDescent="0.25">
      <c r="A111" s="17">
        <v>107</v>
      </c>
      <c r="B111" s="18"/>
      <c r="C111" s="21"/>
      <c r="D111" s="18"/>
      <c r="E111" s="14">
        <f t="shared" si="15"/>
        <v>0</v>
      </c>
      <c r="G111" s="14" t="str">
        <f t="shared" si="16"/>
        <v/>
      </c>
      <c r="H111" s="14" t="str">
        <f t="shared" si="17"/>
        <v/>
      </c>
      <c r="I111" s="14" t="str">
        <f t="shared" si="18"/>
        <v/>
      </c>
      <c r="J111" s="4" t="str">
        <f t="shared" si="19"/>
        <v/>
      </c>
    </row>
    <row r="112" spans="1:10" x14ac:dyDescent="0.25">
      <c r="A112" s="17">
        <v>108</v>
      </c>
      <c r="B112" s="18"/>
      <c r="C112" s="21"/>
      <c r="D112" s="18"/>
      <c r="E112" s="14">
        <f t="shared" si="15"/>
        <v>0</v>
      </c>
      <c r="G112" s="14" t="str">
        <f t="shared" si="16"/>
        <v/>
      </c>
      <c r="H112" s="14" t="str">
        <f t="shared" si="17"/>
        <v/>
      </c>
      <c r="I112" s="14" t="str">
        <f t="shared" si="18"/>
        <v/>
      </c>
      <c r="J112" s="4" t="str">
        <f t="shared" si="19"/>
        <v/>
      </c>
    </row>
    <row r="113" spans="1:10" x14ac:dyDescent="0.25">
      <c r="A113" s="17">
        <v>109</v>
      </c>
      <c r="B113" s="18"/>
      <c r="C113" s="21"/>
      <c r="D113" s="18"/>
      <c r="E113" s="14">
        <f t="shared" si="15"/>
        <v>0</v>
      </c>
      <c r="G113" s="14" t="str">
        <f t="shared" si="16"/>
        <v/>
      </c>
      <c r="H113" s="14" t="str">
        <f t="shared" si="17"/>
        <v/>
      </c>
      <c r="I113" s="14" t="str">
        <f t="shared" si="18"/>
        <v/>
      </c>
      <c r="J113" s="4" t="str">
        <f t="shared" si="19"/>
        <v/>
      </c>
    </row>
    <row r="114" spans="1:10" x14ac:dyDescent="0.25">
      <c r="A114" s="17">
        <v>110</v>
      </c>
      <c r="B114" s="18"/>
      <c r="C114" s="21"/>
      <c r="D114" s="18"/>
      <c r="E114" s="14">
        <f t="shared" si="15"/>
        <v>0</v>
      </c>
      <c r="G114" s="14" t="str">
        <f t="shared" si="16"/>
        <v/>
      </c>
      <c r="H114" s="14" t="str">
        <f t="shared" si="17"/>
        <v/>
      </c>
      <c r="I114" s="14" t="str">
        <f t="shared" si="18"/>
        <v/>
      </c>
      <c r="J114" s="4" t="str">
        <f t="shared" si="19"/>
        <v/>
      </c>
    </row>
    <row r="115" spans="1:10" x14ac:dyDescent="0.25">
      <c r="A115" s="17">
        <v>111</v>
      </c>
      <c r="B115" s="18"/>
      <c r="C115" s="21"/>
      <c r="D115" s="18"/>
      <c r="E115" s="14">
        <f t="shared" si="15"/>
        <v>0</v>
      </c>
      <c r="G115" s="14" t="str">
        <f t="shared" si="16"/>
        <v/>
      </c>
      <c r="H115" s="14" t="str">
        <f t="shared" si="17"/>
        <v/>
      </c>
      <c r="I115" s="14" t="str">
        <f t="shared" si="18"/>
        <v/>
      </c>
      <c r="J115" s="4" t="str">
        <f t="shared" si="19"/>
        <v/>
      </c>
    </row>
    <row r="116" spans="1:10" x14ac:dyDescent="0.25">
      <c r="A116" s="17">
        <v>112</v>
      </c>
      <c r="B116" s="18"/>
      <c r="C116" s="21"/>
      <c r="D116" s="18"/>
      <c r="E116" s="14">
        <f t="shared" si="15"/>
        <v>0</v>
      </c>
      <c r="G116" s="14" t="str">
        <f t="shared" si="16"/>
        <v/>
      </c>
      <c r="H116" s="14" t="str">
        <f t="shared" si="17"/>
        <v/>
      </c>
      <c r="I116" s="14" t="str">
        <f t="shared" si="18"/>
        <v/>
      </c>
      <c r="J116" s="4" t="str">
        <f t="shared" si="19"/>
        <v/>
      </c>
    </row>
    <row r="117" spans="1:10" x14ac:dyDescent="0.25">
      <c r="A117" s="17">
        <v>113</v>
      </c>
      <c r="B117" s="18"/>
      <c r="C117" s="21"/>
      <c r="D117" s="18"/>
      <c r="E117" s="14">
        <f t="shared" si="15"/>
        <v>0</v>
      </c>
      <c r="G117" s="14" t="str">
        <f t="shared" si="16"/>
        <v/>
      </c>
      <c r="H117" s="14" t="str">
        <f t="shared" si="17"/>
        <v/>
      </c>
      <c r="I117" s="14" t="str">
        <f t="shared" si="18"/>
        <v/>
      </c>
      <c r="J117" s="4" t="str">
        <f t="shared" si="19"/>
        <v/>
      </c>
    </row>
    <row r="118" spans="1:10" x14ac:dyDescent="0.25">
      <c r="A118" s="17">
        <v>114</v>
      </c>
      <c r="B118" s="18"/>
      <c r="C118" s="21"/>
      <c r="D118" s="18"/>
      <c r="E118" s="14">
        <f t="shared" si="15"/>
        <v>0</v>
      </c>
      <c r="G118" s="14" t="str">
        <f t="shared" si="16"/>
        <v/>
      </c>
      <c r="H118" s="14" t="str">
        <f t="shared" si="17"/>
        <v/>
      </c>
      <c r="I118" s="14" t="str">
        <f t="shared" si="18"/>
        <v/>
      </c>
      <c r="J118" s="4" t="str">
        <f t="shared" si="19"/>
        <v/>
      </c>
    </row>
    <row r="119" spans="1:10" x14ac:dyDescent="0.25">
      <c r="A119" s="17">
        <v>115</v>
      </c>
      <c r="B119" s="18"/>
      <c r="C119" s="21"/>
      <c r="D119" s="18"/>
      <c r="E119" s="14">
        <f t="shared" si="15"/>
        <v>0</v>
      </c>
      <c r="G119" s="14" t="str">
        <f t="shared" si="16"/>
        <v/>
      </c>
      <c r="H119" s="14" t="str">
        <f t="shared" si="17"/>
        <v/>
      </c>
      <c r="I119" s="14" t="str">
        <f t="shared" si="18"/>
        <v/>
      </c>
      <c r="J119" s="4" t="str">
        <f t="shared" si="19"/>
        <v/>
      </c>
    </row>
    <row r="120" spans="1:10" x14ac:dyDescent="0.25">
      <c r="A120" s="17">
        <v>116</v>
      </c>
      <c r="B120" s="18"/>
      <c r="C120" s="21"/>
      <c r="D120" s="18"/>
      <c r="E120" s="14">
        <f t="shared" si="15"/>
        <v>0</v>
      </c>
      <c r="G120" s="14" t="str">
        <f t="shared" si="16"/>
        <v/>
      </c>
      <c r="H120" s="14" t="str">
        <f t="shared" si="17"/>
        <v/>
      </c>
      <c r="I120" s="14" t="str">
        <f t="shared" si="18"/>
        <v/>
      </c>
      <c r="J120" s="4" t="str">
        <f t="shared" si="19"/>
        <v/>
      </c>
    </row>
    <row r="121" spans="1:10" x14ac:dyDescent="0.25">
      <c r="A121" s="17">
        <v>117</v>
      </c>
      <c r="B121" s="18"/>
      <c r="C121" s="21"/>
      <c r="D121" s="18"/>
      <c r="E121" s="14">
        <f t="shared" si="15"/>
        <v>0</v>
      </c>
      <c r="G121" s="14" t="str">
        <f t="shared" si="16"/>
        <v/>
      </c>
      <c r="H121" s="14" t="str">
        <f t="shared" si="17"/>
        <v/>
      </c>
      <c r="I121" s="14" t="str">
        <f t="shared" si="18"/>
        <v/>
      </c>
      <c r="J121" s="4" t="str">
        <f t="shared" si="19"/>
        <v/>
      </c>
    </row>
    <row r="122" spans="1:10" x14ac:dyDescent="0.25">
      <c r="A122" s="17">
        <v>118</v>
      </c>
      <c r="B122" s="18"/>
      <c r="C122" s="21"/>
      <c r="D122" s="18"/>
      <c r="E122" s="14">
        <f t="shared" si="15"/>
        <v>0</v>
      </c>
      <c r="G122" s="14" t="str">
        <f t="shared" si="16"/>
        <v/>
      </c>
      <c r="H122" s="14" t="str">
        <f t="shared" si="17"/>
        <v/>
      </c>
      <c r="I122" s="14" t="str">
        <f t="shared" si="18"/>
        <v/>
      </c>
      <c r="J122" s="4" t="str">
        <f t="shared" si="19"/>
        <v/>
      </c>
    </row>
    <row r="123" spans="1:10" x14ac:dyDescent="0.25">
      <c r="A123" s="17">
        <v>119</v>
      </c>
      <c r="B123" s="18"/>
      <c r="C123" s="21"/>
      <c r="D123" s="18"/>
      <c r="E123" s="14">
        <f t="shared" si="15"/>
        <v>0</v>
      </c>
      <c r="G123" s="14" t="str">
        <f t="shared" si="16"/>
        <v/>
      </c>
      <c r="H123" s="14" t="str">
        <f t="shared" si="17"/>
        <v/>
      </c>
      <c r="I123" s="14" t="str">
        <f t="shared" si="18"/>
        <v/>
      </c>
      <c r="J123" s="4" t="str">
        <f t="shared" si="19"/>
        <v/>
      </c>
    </row>
    <row r="124" spans="1:10" x14ac:dyDescent="0.25">
      <c r="A124" s="17">
        <v>120</v>
      </c>
      <c r="B124" s="18"/>
      <c r="C124" s="21"/>
      <c r="D124" s="18"/>
      <c r="E124" s="14">
        <f t="shared" si="15"/>
        <v>0</v>
      </c>
      <c r="G124" s="14" t="str">
        <f t="shared" si="16"/>
        <v/>
      </c>
      <c r="H124" s="14" t="str">
        <f t="shared" si="17"/>
        <v/>
      </c>
      <c r="I124" s="14" t="str">
        <f t="shared" si="18"/>
        <v/>
      </c>
      <c r="J124" s="4" t="str">
        <f t="shared" si="19"/>
        <v/>
      </c>
    </row>
    <row r="125" spans="1:10" x14ac:dyDescent="0.25">
      <c r="A125" s="17">
        <v>121</v>
      </c>
      <c r="B125" s="18"/>
      <c r="C125" s="21"/>
      <c r="D125" s="18"/>
      <c r="E125" s="14">
        <f t="shared" si="15"/>
        <v>0</v>
      </c>
      <c r="G125" s="14" t="str">
        <f t="shared" si="16"/>
        <v/>
      </c>
      <c r="H125" s="14" t="str">
        <f t="shared" si="17"/>
        <v/>
      </c>
      <c r="I125" s="14" t="str">
        <f t="shared" si="18"/>
        <v/>
      </c>
      <c r="J125" s="4" t="str">
        <f t="shared" si="19"/>
        <v/>
      </c>
    </row>
    <row r="126" spans="1:10" x14ac:dyDescent="0.25">
      <c r="A126" s="17">
        <v>122</v>
      </c>
      <c r="B126" s="18"/>
      <c r="C126" s="21"/>
      <c r="D126" s="18"/>
      <c r="E126" s="14">
        <f t="shared" si="15"/>
        <v>0</v>
      </c>
      <c r="G126" s="14" t="str">
        <f t="shared" si="16"/>
        <v/>
      </c>
      <c r="H126" s="14" t="str">
        <f t="shared" si="17"/>
        <v/>
      </c>
      <c r="I126" s="14" t="str">
        <f t="shared" si="18"/>
        <v/>
      </c>
      <c r="J126" s="4" t="str">
        <f t="shared" si="19"/>
        <v/>
      </c>
    </row>
    <row r="127" spans="1:10" x14ac:dyDescent="0.25">
      <c r="A127" s="17">
        <v>123</v>
      </c>
      <c r="B127" s="18"/>
      <c r="C127" s="21"/>
      <c r="D127" s="18"/>
      <c r="E127" s="14">
        <f t="shared" si="15"/>
        <v>0</v>
      </c>
      <c r="G127" s="14" t="str">
        <f t="shared" si="16"/>
        <v/>
      </c>
      <c r="H127" s="14" t="str">
        <f t="shared" si="17"/>
        <v/>
      </c>
      <c r="I127" s="14" t="str">
        <f t="shared" si="18"/>
        <v/>
      </c>
      <c r="J127" s="4" t="str">
        <f t="shared" si="19"/>
        <v/>
      </c>
    </row>
    <row r="128" spans="1:10" x14ac:dyDescent="0.25">
      <c r="A128" s="17">
        <v>124</v>
      </c>
      <c r="B128" s="18"/>
      <c r="C128" s="21"/>
      <c r="D128" s="18"/>
      <c r="E128" s="14">
        <f t="shared" si="15"/>
        <v>0</v>
      </c>
      <c r="G128" s="14" t="str">
        <f t="shared" si="16"/>
        <v/>
      </c>
      <c r="H128" s="14" t="str">
        <f t="shared" si="17"/>
        <v/>
      </c>
      <c r="I128" s="14" t="str">
        <f t="shared" si="18"/>
        <v/>
      </c>
      <c r="J128" s="4" t="str">
        <f t="shared" si="19"/>
        <v/>
      </c>
    </row>
    <row r="129" spans="1:10" x14ac:dyDescent="0.25">
      <c r="A129" s="17">
        <v>125</v>
      </c>
      <c r="B129" s="18"/>
      <c r="C129" s="21"/>
      <c r="D129" s="18"/>
      <c r="E129" s="14">
        <f t="shared" si="15"/>
        <v>0</v>
      </c>
      <c r="G129" s="14" t="str">
        <f t="shared" si="16"/>
        <v/>
      </c>
      <c r="H129" s="14" t="str">
        <f t="shared" si="17"/>
        <v/>
      </c>
      <c r="I129" s="14" t="str">
        <f t="shared" si="18"/>
        <v/>
      </c>
      <c r="J129" s="4" t="str">
        <f t="shared" si="19"/>
        <v/>
      </c>
    </row>
    <row r="130" spans="1:10" x14ac:dyDescent="0.25">
      <c r="A130" s="17">
        <v>126</v>
      </c>
      <c r="B130" s="18"/>
      <c r="C130" s="21"/>
      <c r="D130" s="18"/>
      <c r="E130" s="14">
        <f t="shared" si="15"/>
        <v>0</v>
      </c>
      <c r="G130" s="14" t="str">
        <f t="shared" si="16"/>
        <v/>
      </c>
      <c r="H130" s="14" t="str">
        <f t="shared" si="17"/>
        <v/>
      </c>
      <c r="I130" s="14" t="str">
        <f t="shared" si="18"/>
        <v/>
      </c>
      <c r="J130" s="4" t="str">
        <f t="shared" si="19"/>
        <v/>
      </c>
    </row>
    <row r="131" spans="1:10" x14ac:dyDescent="0.25">
      <c r="A131" s="17">
        <v>127</v>
      </c>
      <c r="B131" s="18"/>
      <c r="C131" s="21"/>
      <c r="D131" s="18"/>
      <c r="E131" s="14">
        <f t="shared" si="15"/>
        <v>0</v>
      </c>
      <c r="G131" s="14" t="str">
        <f t="shared" si="16"/>
        <v/>
      </c>
      <c r="H131" s="14" t="str">
        <f t="shared" si="17"/>
        <v/>
      </c>
      <c r="I131" s="14" t="str">
        <f t="shared" si="18"/>
        <v/>
      </c>
      <c r="J131" s="4" t="str">
        <f t="shared" si="19"/>
        <v/>
      </c>
    </row>
    <row r="132" spans="1:10" x14ac:dyDescent="0.25">
      <c r="A132" s="17">
        <v>128</v>
      </c>
      <c r="B132" s="18"/>
      <c r="C132" s="21"/>
      <c r="D132" s="18"/>
      <c r="E132" s="14">
        <f t="shared" si="15"/>
        <v>0</v>
      </c>
      <c r="G132" s="14" t="str">
        <f t="shared" si="16"/>
        <v/>
      </c>
      <c r="H132" s="14" t="str">
        <f t="shared" si="17"/>
        <v/>
      </c>
      <c r="I132" s="14" t="str">
        <f t="shared" si="18"/>
        <v/>
      </c>
      <c r="J132" s="4" t="str">
        <f t="shared" si="19"/>
        <v/>
      </c>
    </row>
    <row r="133" spans="1:10" x14ac:dyDescent="0.25">
      <c r="A133" s="17">
        <v>129</v>
      </c>
      <c r="B133" s="18"/>
      <c r="C133" s="21"/>
      <c r="D133" s="18"/>
      <c r="E133" s="14">
        <f t="shared" ref="E133:E164" si="20">IF(OR(AND(ISBLANK(B133),NOT(ISBLANK(D133))),AND(NOT(ISBLANK(B133)),ISBLANK(D133))),1,0)</f>
        <v>0</v>
      </c>
      <c r="G133" s="14" t="str">
        <f t="shared" ref="G133:G164" si="21">IF(ISTEXT(B133),IF(H133=I133,"OK","ERROR"),"")</f>
        <v/>
      </c>
      <c r="H133" s="14" t="str">
        <f t="shared" ref="H133:H164" si="22">IF(ISTEXT(B133), MID(B133,9,1), "")</f>
        <v/>
      </c>
      <c r="I133" s="14" t="str">
        <f t="shared" ref="I133:I164" si="23">IF(ISTEXT(B133),MID("TRWAGMYFPDXBNJZSQVHLCKE",1+MOD(MID(IF(OR(MID(B133,1,1)="Y",MID(B133,1,1)="X"),CONCATENATE(J133,MID(B133,2,8)),B133),1,8),23),1),"")</f>
        <v/>
      </c>
      <c r="J133" s="4" t="str">
        <f t="shared" ref="J133:J164" si="24">IF(ISTEXT(B133),IF(MID(B133,1,1)="X","0",IF(MID(B133,1,1)="Y","1","0")),"")</f>
        <v/>
      </c>
    </row>
    <row r="134" spans="1:10" x14ac:dyDescent="0.25">
      <c r="A134" s="17">
        <v>130</v>
      </c>
      <c r="B134" s="18"/>
      <c r="C134" s="21"/>
      <c r="D134" s="18"/>
      <c r="E134" s="14">
        <f t="shared" si="20"/>
        <v>0</v>
      </c>
      <c r="G134" s="14" t="str">
        <f t="shared" si="21"/>
        <v/>
      </c>
      <c r="H134" s="14" t="str">
        <f t="shared" si="22"/>
        <v/>
      </c>
      <c r="I134" s="14" t="str">
        <f t="shared" si="23"/>
        <v/>
      </c>
      <c r="J134" s="4" t="str">
        <f t="shared" si="24"/>
        <v/>
      </c>
    </row>
    <row r="135" spans="1:10" x14ac:dyDescent="0.25">
      <c r="A135" s="17">
        <v>131</v>
      </c>
      <c r="B135" s="18"/>
      <c r="C135" s="21"/>
      <c r="D135" s="18"/>
      <c r="E135" s="14">
        <f t="shared" si="20"/>
        <v>0</v>
      </c>
      <c r="G135" s="14" t="str">
        <f t="shared" si="21"/>
        <v/>
      </c>
      <c r="H135" s="14" t="str">
        <f t="shared" si="22"/>
        <v/>
      </c>
      <c r="I135" s="14" t="str">
        <f t="shared" si="23"/>
        <v/>
      </c>
      <c r="J135" s="4" t="str">
        <f t="shared" si="24"/>
        <v/>
      </c>
    </row>
    <row r="136" spans="1:10" x14ac:dyDescent="0.25">
      <c r="A136" s="17">
        <v>132</v>
      </c>
      <c r="B136" s="18"/>
      <c r="C136" s="21"/>
      <c r="D136" s="18"/>
      <c r="E136" s="14">
        <f t="shared" si="20"/>
        <v>0</v>
      </c>
      <c r="G136" s="14" t="str">
        <f t="shared" si="21"/>
        <v/>
      </c>
      <c r="H136" s="14" t="str">
        <f t="shared" si="22"/>
        <v/>
      </c>
      <c r="I136" s="14" t="str">
        <f t="shared" si="23"/>
        <v/>
      </c>
      <c r="J136" s="4" t="str">
        <f t="shared" si="24"/>
        <v/>
      </c>
    </row>
    <row r="137" spans="1:10" x14ac:dyDescent="0.25">
      <c r="A137" s="17">
        <v>133</v>
      </c>
      <c r="B137" s="18"/>
      <c r="C137" s="21"/>
      <c r="D137" s="18"/>
      <c r="E137" s="14">
        <f t="shared" si="20"/>
        <v>0</v>
      </c>
      <c r="G137" s="14" t="str">
        <f t="shared" si="21"/>
        <v/>
      </c>
      <c r="H137" s="14" t="str">
        <f t="shared" si="22"/>
        <v/>
      </c>
      <c r="I137" s="14" t="str">
        <f t="shared" si="23"/>
        <v/>
      </c>
      <c r="J137" s="4" t="str">
        <f t="shared" si="24"/>
        <v/>
      </c>
    </row>
    <row r="138" spans="1:10" x14ac:dyDescent="0.25">
      <c r="A138" s="17">
        <v>134</v>
      </c>
      <c r="B138" s="18"/>
      <c r="C138" s="21"/>
      <c r="D138" s="18"/>
      <c r="E138" s="14">
        <f t="shared" si="20"/>
        <v>0</v>
      </c>
      <c r="G138" s="14" t="str">
        <f t="shared" si="21"/>
        <v/>
      </c>
      <c r="H138" s="14" t="str">
        <f t="shared" si="22"/>
        <v/>
      </c>
      <c r="I138" s="14" t="str">
        <f t="shared" si="23"/>
        <v/>
      </c>
      <c r="J138" s="4" t="str">
        <f t="shared" si="24"/>
        <v/>
      </c>
    </row>
    <row r="139" spans="1:10" x14ac:dyDescent="0.25">
      <c r="A139" s="17">
        <v>135</v>
      </c>
      <c r="B139" s="18"/>
      <c r="C139" s="21"/>
      <c r="D139" s="18"/>
      <c r="E139" s="14">
        <f t="shared" si="20"/>
        <v>0</v>
      </c>
      <c r="G139" s="14" t="str">
        <f t="shared" si="21"/>
        <v/>
      </c>
      <c r="H139" s="14" t="str">
        <f t="shared" si="22"/>
        <v/>
      </c>
      <c r="I139" s="14" t="str">
        <f t="shared" si="23"/>
        <v/>
      </c>
      <c r="J139" s="4" t="str">
        <f t="shared" si="24"/>
        <v/>
      </c>
    </row>
    <row r="140" spans="1:10" x14ac:dyDescent="0.25">
      <c r="A140" s="17">
        <v>136</v>
      </c>
      <c r="B140" s="18"/>
      <c r="C140" s="21"/>
      <c r="D140" s="18"/>
      <c r="E140" s="14">
        <f t="shared" si="20"/>
        <v>0</v>
      </c>
      <c r="G140" s="14" t="str">
        <f t="shared" si="21"/>
        <v/>
      </c>
      <c r="H140" s="14" t="str">
        <f t="shared" si="22"/>
        <v/>
      </c>
      <c r="I140" s="14" t="str">
        <f t="shared" si="23"/>
        <v/>
      </c>
      <c r="J140" s="4" t="str">
        <f t="shared" si="24"/>
        <v/>
      </c>
    </row>
    <row r="141" spans="1:10" x14ac:dyDescent="0.25">
      <c r="A141" s="17">
        <v>137</v>
      </c>
      <c r="B141" s="18"/>
      <c r="C141" s="21"/>
      <c r="D141" s="18"/>
      <c r="E141" s="14">
        <f t="shared" si="20"/>
        <v>0</v>
      </c>
      <c r="G141" s="14" t="str">
        <f t="shared" si="21"/>
        <v/>
      </c>
      <c r="H141" s="14" t="str">
        <f t="shared" si="22"/>
        <v/>
      </c>
      <c r="I141" s="14" t="str">
        <f t="shared" si="23"/>
        <v/>
      </c>
      <c r="J141" s="4" t="str">
        <f t="shared" si="24"/>
        <v/>
      </c>
    </row>
    <row r="142" spans="1:10" x14ac:dyDescent="0.25">
      <c r="A142" s="17">
        <v>138</v>
      </c>
      <c r="B142" s="18"/>
      <c r="C142" s="21"/>
      <c r="D142" s="18"/>
      <c r="E142" s="14">
        <f t="shared" si="20"/>
        <v>0</v>
      </c>
      <c r="G142" s="14" t="str">
        <f t="shared" si="21"/>
        <v/>
      </c>
      <c r="H142" s="14" t="str">
        <f t="shared" si="22"/>
        <v/>
      </c>
      <c r="I142" s="14" t="str">
        <f t="shared" si="23"/>
        <v/>
      </c>
      <c r="J142" s="4" t="str">
        <f t="shared" si="24"/>
        <v/>
      </c>
    </row>
    <row r="143" spans="1:10" x14ac:dyDescent="0.25">
      <c r="A143" s="17">
        <v>139</v>
      </c>
      <c r="B143" s="18"/>
      <c r="C143" s="21"/>
      <c r="D143" s="18"/>
      <c r="E143" s="14">
        <f t="shared" si="20"/>
        <v>0</v>
      </c>
      <c r="G143" s="14" t="str">
        <f t="shared" si="21"/>
        <v/>
      </c>
      <c r="H143" s="14" t="str">
        <f t="shared" si="22"/>
        <v/>
      </c>
      <c r="I143" s="14" t="str">
        <f t="shared" si="23"/>
        <v/>
      </c>
      <c r="J143" s="4" t="str">
        <f t="shared" si="24"/>
        <v/>
      </c>
    </row>
    <row r="144" spans="1:10" x14ac:dyDescent="0.25">
      <c r="A144" s="17">
        <v>140</v>
      </c>
      <c r="B144" s="18"/>
      <c r="C144" s="21"/>
      <c r="D144" s="18"/>
      <c r="E144" s="14">
        <f t="shared" si="20"/>
        <v>0</v>
      </c>
      <c r="G144" s="14" t="str">
        <f t="shared" si="21"/>
        <v/>
      </c>
      <c r="H144" s="14" t="str">
        <f t="shared" si="22"/>
        <v/>
      </c>
      <c r="I144" s="14" t="str">
        <f t="shared" si="23"/>
        <v/>
      </c>
      <c r="J144" s="4" t="str">
        <f t="shared" si="24"/>
        <v/>
      </c>
    </row>
    <row r="145" spans="1:10" x14ac:dyDescent="0.25">
      <c r="A145" s="17">
        <v>141</v>
      </c>
      <c r="B145" s="18"/>
      <c r="C145" s="21"/>
      <c r="D145" s="18"/>
      <c r="E145" s="14">
        <f t="shared" si="20"/>
        <v>0</v>
      </c>
      <c r="G145" s="14" t="str">
        <f t="shared" si="21"/>
        <v/>
      </c>
      <c r="H145" s="14" t="str">
        <f t="shared" si="22"/>
        <v/>
      </c>
      <c r="I145" s="14" t="str">
        <f t="shared" si="23"/>
        <v/>
      </c>
      <c r="J145" s="4" t="str">
        <f t="shared" si="24"/>
        <v/>
      </c>
    </row>
    <row r="146" spans="1:10" x14ac:dyDescent="0.25">
      <c r="A146" s="17">
        <v>142</v>
      </c>
      <c r="B146" s="18"/>
      <c r="C146" s="21"/>
      <c r="D146" s="18"/>
      <c r="E146" s="14">
        <f t="shared" si="20"/>
        <v>0</v>
      </c>
      <c r="G146" s="14" t="str">
        <f t="shared" si="21"/>
        <v/>
      </c>
      <c r="H146" s="14" t="str">
        <f t="shared" si="22"/>
        <v/>
      </c>
      <c r="I146" s="14" t="str">
        <f t="shared" si="23"/>
        <v/>
      </c>
      <c r="J146" s="4" t="str">
        <f t="shared" si="24"/>
        <v/>
      </c>
    </row>
    <row r="147" spans="1:10" x14ac:dyDescent="0.25">
      <c r="A147" s="17">
        <v>143</v>
      </c>
      <c r="B147" s="18"/>
      <c r="C147" s="21"/>
      <c r="D147" s="18"/>
      <c r="E147" s="14">
        <f t="shared" si="20"/>
        <v>0</v>
      </c>
      <c r="G147" s="14" t="str">
        <f t="shared" si="21"/>
        <v/>
      </c>
      <c r="H147" s="14" t="str">
        <f t="shared" si="22"/>
        <v/>
      </c>
      <c r="I147" s="14" t="str">
        <f t="shared" si="23"/>
        <v/>
      </c>
      <c r="J147" s="4" t="str">
        <f t="shared" si="24"/>
        <v/>
      </c>
    </row>
    <row r="148" spans="1:10" x14ac:dyDescent="0.25">
      <c r="A148" s="17">
        <v>144</v>
      </c>
      <c r="B148" s="18"/>
      <c r="C148" s="21"/>
      <c r="D148" s="18"/>
      <c r="E148" s="14">
        <f t="shared" si="20"/>
        <v>0</v>
      </c>
      <c r="G148" s="14" t="str">
        <f t="shared" si="21"/>
        <v/>
      </c>
      <c r="H148" s="14" t="str">
        <f t="shared" si="22"/>
        <v/>
      </c>
      <c r="I148" s="14" t="str">
        <f t="shared" si="23"/>
        <v/>
      </c>
      <c r="J148" s="4" t="str">
        <f t="shared" si="24"/>
        <v/>
      </c>
    </row>
    <row r="149" spans="1:10" x14ac:dyDescent="0.25">
      <c r="A149" s="17">
        <v>145</v>
      </c>
      <c r="B149" s="18"/>
      <c r="C149" s="21"/>
      <c r="D149" s="18"/>
      <c r="E149" s="14">
        <f t="shared" si="20"/>
        <v>0</v>
      </c>
      <c r="G149" s="14" t="str">
        <f t="shared" si="21"/>
        <v/>
      </c>
      <c r="H149" s="14" t="str">
        <f t="shared" si="22"/>
        <v/>
      </c>
      <c r="I149" s="14" t="str">
        <f t="shared" si="23"/>
        <v/>
      </c>
      <c r="J149" s="4" t="str">
        <f t="shared" si="24"/>
        <v/>
      </c>
    </row>
    <row r="150" spans="1:10" x14ac:dyDescent="0.25">
      <c r="A150" s="17">
        <v>146</v>
      </c>
      <c r="B150" s="18"/>
      <c r="C150" s="21"/>
      <c r="D150" s="18"/>
      <c r="E150" s="14">
        <f t="shared" si="20"/>
        <v>0</v>
      </c>
      <c r="G150" s="14" t="str">
        <f t="shared" si="21"/>
        <v/>
      </c>
      <c r="H150" s="14" t="str">
        <f t="shared" si="22"/>
        <v/>
      </c>
      <c r="I150" s="14" t="str">
        <f t="shared" si="23"/>
        <v/>
      </c>
      <c r="J150" s="4" t="str">
        <f t="shared" si="24"/>
        <v/>
      </c>
    </row>
    <row r="151" spans="1:10" x14ac:dyDescent="0.25">
      <c r="A151" s="17">
        <v>147</v>
      </c>
      <c r="B151" s="18"/>
      <c r="C151" s="21"/>
      <c r="D151" s="18"/>
      <c r="E151" s="14">
        <f t="shared" si="20"/>
        <v>0</v>
      </c>
      <c r="G151" s="14" t="str">
        <f t="shared" si="21"/>
        <v/>
      </c>
      <c r="H151" s="14" t="str">
        <f t="shared" si="22"/>
        <v/>
      </c>
      <c r="I151" s="14" t="str">
        <f t="shared" si="23"/>
        <v/>
      </c>
      <c r="J151" s="4" t="str">
        <f t="shared" si="24"/>
        <v/>
      </c>
    </row>
    <row r="152" spans="1:10" x14ac:dyDescent="0.25">
      <c r="A152" s="17">
        <v>148</v>
      </c>
      <c r="B152" s="18"/>
      <c r="C152" s="21"/>
      <c r="D152" s="18"/>
      <c r="E152" s="14">
        <f t="shared" si="20"/>
        <v>0</v>
      </c>
      <c r="G152" s="14" t="str">
        <f t="shared" si="21"/>
        <v/>
      </c>
      <c r="H152" s="14" t="str">
        <f t="shared" si="22"/>
        <v/>
      </c>
      <c r="I152" s="14" t="str">
        <f t="shared" si="23"/>
        <v/>
      </c>
      <c r="J152" s="4" t="str">
        <f t="shared" si="24"/>
        <v/>
      </c>
    </row>
    <row r="153" spans="1:10" x14ac:dyDescent="0.25">
      <c r="A153" s="17">
        <v>149</v>
      </c>
      <c r="B153" s="18"/>
      <c r="C153" s="21"/>
      <c r="D153" s="18"/>
      <c r="E153" s="14">
        <f t="shared" si="20"/>
        <v>0</v>
      </c>
      <c r="G153" s="14" t="str">
        <f t="shared" si="21"/>
        <v/>
      </c>
      <c r="H153" s="14" t="str">
        <f t="shared" si="22"/>
        <v/>
      </c>
      <c r="I153" s="14" t="str">
        <f t="shared" si="23"/>
        <v/>
      </c>
      <c r="J153" s="4" t="str">
        <f t="shared" si="24"/>
        <v/>
      </c>
    </row>
    <row r="154" spans="1:10" x14ac:dyDescent="0.25">
      <c r="A154" s="17">
        <v>150</v>
      </c>
      <c r="B154" s="18"/>
      <c r="C154" s="21"/>
      <c r="D154" s="18"/>
      <c r="E154" s="14">
        <f t="shared" si="20"/>
        <v>0</v>
      </c>
      <c r="G154" s="14" t="str">
        <f t="shared" si="21"/>
        <v/>
      </c>
      <c r="H154" s="14" t="str">
        <f t="shared" si="22"/>
        <v/>
      </c>
      <c r="I154" s="14" t="str">
        <f t="shared" si="23"/>
        <v/>
      </c>
      <c r="J154" s="4" t="str">
        <f t="shared" si="24"/>
        <v/>
      </c>
    </row>
    <row r="155" spans="1:10" x14ac:dyDescent="0.25">
      <c r="A155" s="17">
        <v>151</v>
      </c>
      <c r="B155" s="18"/>
      <c r="C155" s="21"/>
      <c r="D155" s="18"/>
      <c r="E155" s="14">
        <f t="shared" si="20"/>
        <v>0</v>
      </c>
      <c r="G155" s="14" t="str">
        <f t="shared" si="21"/>
        <v/>
      </c>
      <c r="H155" s="14" t="str">
        <f t="shared" si="22"/>
        <v/>
      </c>
      <c r="I155" s="14" t="str">
        <f t="shared" si="23"/>
        <v/>
      </c>
      <c r="J155" s="4" t="str">
        <f t="shared" si="24"/>
        <v/>
      </c>
    </row>
    <row r="156" spans="1:10" x14ac:dyDescent="0.25">
      <c r="A156" s="17">
        <v>152</v>
      </c>
      <c r="B156" s="18"/>
      <c r="C156" s="21"/>
      <c r="D156" s="18"/>
      <c r="E156" s="14">
        <f t="shared" si="20"/>
        <v>0</v>
      </c>
      <c r="G156" s="14" t="str">
        <f t="shared" si="21"/>
        <v/>
      </c>
      <c r="H156" s="14" t="str">
        <f t="shared" si="22"/>
        <v/>
      </c>
      <c r="I156" s="14" t="str">
        <f t="shared" si="23"/>
        <v/>
      </c>
      <c r="J156" s="4" t="str">
        <f t="shared" si="24"/>
        <v/>
      </c>
    </row>
    <row r="157" spans="1:10" x14ac:dyDescent="0.25">
      <c r="A157" s="17">
        <v>153</v>
      </c>
      <c r="B157" s="18"/>
      <c r="C157" s="21"/>
      <c r="D157" s="18"/>
      <c r="E157" s="14">
        <f t="shared" si="20"/>
        <v>0</v>
      </c>
      <c r="G157" s="14" t="str">
        <f t="shared" si="21"/>
        <v/>
      </c>
      <c r="H157" s="14" t="str">
        <f t="shared" si="22"/>
        <v/>
      </c>
      <c r="I157" s="14" t="str">
        <f t="shared" si="23"/>
        <v/>
      </c>
      <c r="J157" s="4" t="str">
        <f t="shared" si="24"/>
        <v/>
      </c>
    </row>
    <row r="158" spans="1:10" x14ac:dyDescent="0.25">
      <c r="A158" s="17">
        <v>154</v>
      </c>
      <c r="B158" s="18"/>
      <c r="C158" s="21"/>
      <c r="D158" s="18"/>
      <c r="E158" s="14">
        <f t="shared" si="20"/>
        <v>0</v>
      </c>
      <c r="G158" s="14" t="str">
        <f t="shared" si="21"/>
        <v/>
      </c>
      <c r="H158" s="14" t="str">
        <f t="shared" si="22"/>
        <v/>
      </c>
      <c r="I158" s="14" t="str">
        <f t="shared" si="23"/>
        <v/>
      </c>
      <c r="J158" s="4" t="str">
        <f t="shared" si="24"/>
        <v/>
      </c>
    </row>
    <row r="159" spans="1:10" x14ac:dyDescent="0.25">
      <c r="A159" s="17">
        <v>155</v>
      </c>
      <c r="B159" s="18"/>
      <c r="C159" s="21"/>
      <c r="D159" s="18"/>
      <c r="E159" s="14">
        <f t="shared" si="20"/>
        <v>0</v>
      </c>
      <c r="G159" s="14" t="str">
        <f t="shared" si="21"/>
        <v/>
      </c>
      <c r="H159" s="14" t="str">
        <f t="shared" si="22"/>
        <v/>
      </c>
      <c r="I159" s="14" t="str">
        <f t="shared" si="23"/>
        <v/>
      </c>
      <c r="J159" s="4" t="str">
        <f t="shared" si="24"/>
        <v/>
      </c>
    </row>
    <row r="160" spans="1:10" x14ac:dyDescent="0.25">
      <c r="A160" s="17">
        <v>156</v>
      </c>
      <c r="B160" s="18"/>
      <c r="C160" s="21"/>
      <c r="D160" s="18"/>
      <c r="E160" s="14">
        <f t="shared" si="20"/>
        <v>0</v>
      </c>
      <c r="G160" s="14" t="str">
        <f t="shared" si="21"/>
        <v/>
      </c>
      <c r="H160" s="14" t="str">
        <f t="shared" si="22"/>
        <v/>
      </c>
      <c r="I160" s="14" t="str">
        <f t="shared" si="23"/>
        <v/>
      </c>
      <c r="J160" s="4" t="str">
        <f t="shared" si="24"/>
        <v/>
      </c>
    </row>
    <row r="161" spans="1:10" x14ac:dyDescent="0.25">
      <c r="A161" s="17">
        <v>157</v>
      </c>
      <c r="B161" s="18"/>
      <c r="C161" s="21"/>
      <c r="D161" s="18"/>
      <c r="E161" s="14">
        <f t="shared" si="20"/>
        <v>0</v>
      </c>
      <c r="G161" s="14" t="str">
        <f t="shared" si="21"/>
        <v/>
      </c>
      <c r="H161" s="14" t="str">
        <f t="shared" si="22"/>
        <v/>
      </c>
      <c r="I161" s="14" t="str">
        <f t="shared" si="23"/>
        <v/>
      </c>
      <c r="J161" s="4" t="str">
        <f t="shared" si="24"/>
        <v/>
      </c>
    </row>
    <row r="162" spans="1:10" x14ac:dyDescent="0.25">
      <c r="A162" s="17">
        <v>158</v>
      </c>
      <c r="B162" s="18"/>
      <c r="C162" s="21"/>
      <c r="D162" s="18"/>
      <c r="E162" s="14">
        <f t="shared" si="20"/>
        <v>0</v>
      </c>
      <c r="G162" s="14" t="str">
        <f t="shared" si="21"/>
        <v/>
      </c>
      <c r="H162" s="14" t="str">
        <f t="shared" si="22"/>
        <v/>
      </c>
      <c r="I162" s="14" t="str">
        <f t="shared" si="23"/>
        <v/>
      </c>
      <c r="J162" s="4" t="str">
        <f t="shared" si="24"/>
        <v/>
      </c>
    </row>
    <row r="163" spans="1:10" x14ac:dyDescent="0.25">
      <c r="A163" s="17">
        <v>159</v>
      </c>
      <c r="B163" s="18"/>
      <c r="C163" s="21"/>
      <c r="D163" s="18"/>
      <c r="E163" s="14">
        <f t="shared" si="20"/>
        <v>0</v>
      </c>
      <c r="G163" s="14" t="str">
        <f t="shared" si="21"/>
        <v/>
      </c>
      <c r="H163" s="14" t="str">
        <f t="shared" si="22"/>
        <v/>
      </c>
      <c r="I163" s="14" t="str">
        <f t="shared" si="23"/>
        <v/>
      </c>
      <c r="J163" s="4" t="str">
        <f t="shared" si="24"/>
        <v/>
      </c>
    </row>
    <row r="164" spans="1:10" x14ac:dyDescent="0.25">
      <c r="A164" s="17">
        <v>160</v>
      </c>
      <c r="B164" s="18"/>
      <c r="C164" s="21"/>
      <c r="D164" s="18"/>
      <c r="E164" s="14">
        <f t="shared" si="20"/>
        <v>0</v>
      </c>
      <c r="G164" s="14" t="str">
        <f t="shared" si="21"/>
        <v/>
      </c>
      <c r="H164" s="14" t="str">
        <f t="shared" si="22"/>
        <v/>
      </c>
      <c r="I164" s="14" t="str">
        <f t="shared" si="23"/>
        <v/>
      </c>
      <c r="J164" s="4" t="str">
        <f t="shared" si="24"/>
        <v/>
      </c>
    </row>
    <row r="165" spans="1:10" x14ac:dyDescent="0.25">
      <c r="A165" s="17">
        <v>161</v>
      </c>
      <c r="B165" s="18"/>
      <c r="C165" s="21"/>
      <c r="D165" s="18"/>
      <c r="E165" s="14">
        <f t="shared" ref="E165:E196" si="25">IF(OR(AND(ISBLANK(B165),NOT(ISBLANK(D165))),AND(NOT(ISBLANK(B165)),ISBLANK(D165))),1,0)</f>
        <v>0</v>
      </c>
      <c r="G165" s="14" t="str">
        <f t="shared" ref="G165:G196" si="26">IF(ISTEXT(B165),IF(H165=I165,"OK","ERROR"),"")</f>
        <v/>
      </c>
      <c r="H165" s="14" t="str">
        <f t="shared" ref="H165:H174" si="27">IF(ISTEXT(B165), MID(B165,9,1), "")</f>
        <v/>
      </c>
      <c r="I165" s="14" t="str">
        <f t="shared" ref="I165:I196" si="28">IF(ISTEXT(B165),MID("TRWAGMYFPDXBNJZSQVHLCKE",1+MOD(MID(IF(OR(MID(B165,1,1)="Y",MID(B165,1,1)="X"),CONCATENATE(J165,MID(B165,2,8)),B165),1,8),23),1),"")</f>
        <v/>
      </c>
      <c r="J165" s="4" t="str">
        <f t="shared" ref="J165:J174" si="29">IF(ISTEXT(B165),IF(MID(B165,1,1)="X","0",IF(MID(B165,1,1)="Y","1","0")),"")</f>
        <v/>
      </c>
    </row>
    <row r="166" spans="1:10" x14ac:dyDescent="0.25">
      <c r="A166" s="17">
        <v>162</v>
      </c>
      <c r="B166" s="18"/>
      <c r="C166" s="21"/>
      <c r="D166" s="18"/>
      <c r="E166" s="14">
        <f t="shared" si="25"/>
        <v>0</v>
      </c>
      <c r="G166" s="14" t="str">
        <f t="shared" si="26"/>
        <v/>
      </c>
      <c r="H166" s="14" t="str">
        <f t="shared" si="27"/>
        <v/>
      </c>
      <c r="I166" s="14" t="str">
        <f t="shared" si="28"/>
        <v/>
      </c>
      <c r="J166" s="4" t="str">
        <f t="shared" si="29"/>
        <v/>
      </c>
    </row>
    <row r="167" spans="1:10" x14ac:dyDescent="0.25">
      <c r="A167" s="17">
        <v>163</v>
      </c>
      <c r="B167" s="18"/>
      <c r="C167" s="21"/>
      <c r="D167" s="18"/>
      <c r="E167" s="14">
        <f t="shared" si="25"/>
        <v>0</v>
      </c>
      <c r="G167" s="14" t="str">
        <f t="shared" si="26"/>
        <v/>
      </c>
      <c r="H167" s="14" t="str">
        <f t="shared" si="27"/>
        <v/>
      </c>
      <c r="I167" s="14" t="str">
        <f t="shared" si="28"/>
        <v/>
      </c>
      <c r="J167" s="4" t="str">
        <f t="shared" si="29"/>
        <v/>
      </c>
    </row>
    <row r="168" spans="1:10" x14ac:dyDescent="0.25">
      <c r="A168" s="17">
        <v>164</v>
      </c>
      <c r="B168" s="18"/>
      <c r="C168" s="21"/>
      <c r="D168" s="18"/>
      <c r="E168" s="14">
        <f t="shared" si="25"/>
        <v>0</v>
      </c>
      <c r="G168" s="14" t="str">
        <f t="shared" si="26"/>
        <v/>
      </c>
      <c r="H168" s="14" t="str">
        <f t="shared" si="27"/>
        <v/>
      </c>
      <c r="I168" s="14" t="str">
        <f t="shared" si="28"/>
        <v/>
      </c>
      <c r="J168" s="4" t="str">
        <f t="shared" si="29"/>
        <v/>
      </c>
    </row>
    <row r="169" spans="1:10" x14ac:dyDescent="0.25">
      <c r="A169" s="17">
        <v>165</v>
      </c>
      <c r="B169" s="18"/>
      <c r="C169" s="21"/>
      <c r="D169" s="18"/>
      <c r="E169" s="14">
        <f t="shared" si="25"/>
        <v>0</v>
      </c>
      <c r="G169" s="14" t="str">
        <f t="shared" si="26"/>
        <v/>
      </c>
      <c r="H169" s="14" t="str">
        <f t="shared" si="27"/>
        <v/>
      </c>
      <c r="I169" s="14" t="str">
        <f t="shared" si="28"/>
        <v/>
      </c>
      <c r="J169" s="4" t="str">
        <f t="shared" si="29"/>
        <v/>
      </c>
    </row>
    <row r="170" spans="1:10" x14ac:dyDescent="0.25">
      <c r="A170" s="17">
        <v>166</v>
      </c>
      <c r="B170" s="18"/>
      <c r="C170" s="21"/>
      <c r="D170" s="18"/>
      <c r="E170" s="14">
        <f t="shared" si="25"/>
        <v>0</v>
      </c>
      <c r="G170" s="14" t="str">
        <f t="shared" si="26"/>
        <v/>
      </c>
      <c r="H170" s="14" t="str">
        <f t="shared" si="27"/>
        <v/>
      </c>
      <c r="I170" s="14" t="str">
        <f t="shared" si="28"/>
        <v/>
      </c>
      <c r="J170" s="4" t="str">
        <f t="shared" si="29"/>
        <v/>
      </c>
    </row>
    <row r="171" spans="1:10" x14ac:dyDescent="0.25">
      <c r="A171" s="17">
        <v>167</v>
      </c>
      <c r="B171" s="18"/>
      <c r="C171" s="21"/>
      <c r="D171" s="18"/>
      <c r="E171" s="14">
        <f t="shared" si="25"/>
        <v>0</v>
      </c>
      <c r="G171" s="14" t="str">
        <f t="shared" si="26"/>
        <v/>
      </c>
      <c r="H171" s="14" t="str">
        <f t="shared" si="27"/>
        <v/>
      </c>
      <c r="I171" s="14" t="str">
        <f t="shared" si="28"/>
        <v/>
      </c>
      <c r="J171" s="4" t="str">
        <f t="shared" si="29"/>
        <v/>
      </c>
    </row>
    <row r="172" spans="1:10" x14ac:dyDescent="0.25">
      <c r="A172" s="17">
        <v>168</v>
      </c>
      <c r="B172" s="18"/>
      <c r="C172" s="21"/>
      <c r="D172" s="18"/>
      <c r="E172" s="14">
        <f t="shared" si="25"/>
        <v>0</v>
      </c>
      <c r="G172" s="14" t="str">
        <f t="shared" si="26"/>
        <v/>
      </c>
      <c r="H172" s="14" t="str">
        <f t="shared" si="27"/>
        <v/>
      </c>
      <c r="I172" s="14" t="str">
        <f t="shared" si="28"/>
        <v/>
      </c>
      <c r="J172" s="4" t="str">
        <f t="shared" si="29"/>
        <v/>
      </c>
    </row>
    <row r="173" spans="1:10" x14ac:dyDescent="0.25">
      <c r="A173" s="17">
        <v>169</v>
      </c>
      <c r="B173" s="18"/>
      <c r="C173" s="21"/>
      <c r="D173" s="18"/>
      <c r="E173" s="14">
        <f t="shared" si="25"/>
        <v>0</v>
      </c>
      <c r="G173" s="14" t="str">
        <f t="shared" si="26"/>
        <v/>
      </c>
      <c r="H173" s="14" t="str">
        <f t="shared" si="27"/>
        <v/>
      </c>
      <c r="I173" s="14" t="str">
        <f t="shared" si="28"/>
        <v/>
      </c>
      <c r="J173" s="4" t="str">
        <f t="shared" si="29"/>
        <v/>
      </c>
    </row>
    <row r="174" spans="1:10" x14ac:dyDescent="0.25">
      <c r="A174" s="17">
        <v>170</v>
      </c>
      <c r="B174" s="18"/>
      <c r="C174" s="21"/>
      <c r="D174" s="18"/>
      <c r="E174" s="14">
        <f t="shared" si="25"/>
        <v>0</v>
      </c>
      <c r="G174" s="14" t="str">
        <f t="shared" si="26"/>
        <v/>
      </c>
      <c r="H174" s="14" t="str">
        <f t="shared" si="27"/>
        <v/>
      </c>
      <c r="I174" s="14" t="str">
        <f t="shared" si="28"/>
        <v/>
      </c>
      <c r="J174" s="4" t="str">
        <f t="shared" si="29"/>
        <v/>
      </c>
    </row>
  </sheetData>
  <sheetProtection algorithmName="SHA-512" hashValue="5UDfUNdQwqHsBNAE0XhLur2/2fxMDqOsThIqz9orr2s859rpgX0jGb4cE+eDWIbCNYC8q7CAcjnY8z0yODcWhw==" saltValue="j7vbtksGFH07NQc03++vPg==" spinCount="100000" sheet="1" objects="1" scenarios="1"/>
  <mergeCells count="2">
    <mergeCell ref="C1:D1"/>
    <mergeCell ref="C2:D2"/>
  </mergeCells>
  <conditionalFormatting sqref="A5:A174">
    <cfRule type="expression" dxfId="1" priority="2">
      <formula>$G5="ERROR"</formula>
    </cfRule>
    <cfRule type="expression" dxfId="0" priority="3">
      <formula>$G5="OK"</formula>
    </cfRule>
  </conditionalFormatting>
  <dataValidations count="4">
    <dataValidation type="list" allowBlank="1" showInputMessage="1" showErrorMessage="1" errorTitle="Codi Centre" error="Codi de Centre no vàlid_x000a_Ex: 07000001" promptTitle="Codi Centre" prompt="Codi del Centre_x000a_Ex: 07000001" sqref="B2" xr:uid="{00000000-0002-0000-0000-000000000000}">
      <formula1>Codis</formula1>
      <formula2>0</formula2>
    </dataValidation>
    <dataValidation type="list" operator="equal" showErrorMessage="1" sqref="F2" xr:uid="{00000000-0002-0000-0000-000001000000}">
      <formula1>rang_curs</formula1>
      <formula2>0</formula2>
    </dataValidation>
    <dataValidation allowBlank="1" errorTitle="Entrada NIF/NIE" error="NIF amb 8 dígits i lletra_x000a_NIE amb lletra X i 7 dígits i lletra_x000a_Exemple:_x000a_01234567W_x000a_X1234567Y" promptTitle="Entrada NIF/NIE" prompt="NIF amb 8 dígits i lletra_x000a_NIE amb lletra X i 7 dígits i lletra_x000a_Exemple:_x000a_01234567W_x000a_X1234567Y" sqref="B5:B174" xr:uid="{00000000-0002-0000-0000-000002000000}">
      <formula1>0</formula1>
      <formula2>0</formula2>
    </dataValidation>
    <dataValidation allowBlank="1" errorTitle="Tutoria" error="Valor incorrecte" promptTitle="Grup de tutoria" prompt="Indicar grup de tutoria_x000a_Exemple ESO-1A_x000a_Si està en blanc, no s'abonarà_x000a_el complement de tutoria" sqref="D5:D174" xr:uid="{00000000-0002-0000-0000-000003000000}">
      <formula1>0</formula1>
      <formula2>50</formula2>
    </dataValidation>
  </dataValidations>
  <pageMargins left="0.70833333333333304" right="0.70833333333333304" top="0.750694444444444" bottom="0.78680555555555598" header="0.31527777777777799" footer="0.31527777777777799"/>
  <pageSetup paperSize="9" firstPageNumber="0" fitToHeight="0" orientation="portrait" horizontalDpi="300" verticalDpi="300"/>
  <headerFooter>
    <oddHeader>&amp;L&amp;"Times New Roman,Normal"&amp;22Relació inicial de Tutors&amp;R&amp;"Times New Roman,Normal"&amp;16&amp;D  &amp;T</oddHead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17"/>
  <sheetViews>
    <sheetView zoomScaleNormal="100" workbookViewId="0">
      <selection activeCell="A117" sqref="A117"/>
    </sheetView>
  </sheetViews>
  <sheetFormatPr baseColWidth="10" defaultColWidth="9.140625" defaultRowHeight="15" x14ac:dyDescent="0.25"/>
  <cols>
    <col min="1" max="1" width="10.5703125" style="25" customWidth="1"/>
    <col min="2" max="2" width="44.42578125" customWidth="1"/>
    <col min="3" max="1025" width="10.7109375" customWidth="1"/>
  </cols>
  <sheetData>
    <row r="1" spans="1:2" x14ac:dyDescent="0.25">
      <c r="A1" s="26" t="s">
        <v>8</v>
      </c>
      <c r="B1" t="s">
        <v>9</v>
      </c>
    </row>
    <row r="2" spans="1:2" x14ac:dyDescent="0.25">
      <c r="A2" s="26" t="s">
        <v>10</v>
      </c>
      <c r="B2" t="s">
        <v>11</v>
      </c>
    </row>
    <row r="3" spans="1:2" x14ac:dyDescent="0.25">
      <c r="A3" s="26" t="s">
        <v>12</v>
      </c>
      <c r="B3" t="s">
        <v>9</v>
      </c>
    </row>
    <row r="4" spans="1:2" x14ac:dyDescent="0.25">
      <c r="A4" s="26" t="s">
        <v>13</v>
      </c>
      <c r="B4" t="s">
        <v>14</v>
      </c>
    </row>
    <row r="5" spans="1:2" x14ac:dyDescent="0.25">
      <c r="A5" s="26" t="s">
        <v>15</v>
      </c>
      <c r="B5" t="s">
        <v>16</v>
      </c>
    </row>
    <row r="6" spans="1:2" x14ac:dyDescent="0.25">
      <c r="A6" s="26" t="s">
        <v>17</v>
      </c>
      <c r="B6" t="s">
        <v>18</v>
      </c>
    </row>
    <row r="7" spans="1:2" x14ac:dyDescent="0.25">
      <c r="A7" s="26" t="s">
        <v>19</v>
      </c>
      <c r="B7" t="s">
        <v>20</v>
      </c>
    </row>
    <row r="8" spans="1:2" x14ac:dyDescent="0.25">
      <c r="A8" s="26" t="s">
        <v>21</v>
      </c>
      <c r="B8" t="s">
        <v>22</v>
      </c>
    </row>
    <row r="9" spans="1:2" x14ac:dyDescent="0.25">
      <c r="A9" s="26" t="s">
        <v>23</v>
      </c>
      <c r="B9" t="s">
        <v>24</v>
      </c>
    </row>
    <row r="10" spans="1:2" x14ac:dyDescent="0.25">
      <c r="A10" s="26" t="s">
        <v>25</v>
      </c>
      <c r="B10" t="s">
        <v>26</v>
      </c>
    </row>
    <row r="11" spans="1:2" x14ac:dyDescent="0.25">
      <c r="A11" s="26" t="s">
        <v>27</v>
      </c>
      <c r="B11" t="s">
        <v>28</v>
      </c>
    </row>
    <row r="12" spans="1:2" x14ac:dyDescent="0.25">
      <c r="A12" s="26" t="s">
        <v>29</v>
      </c>
      <c r="B12" t="s">
        <v>30</v>
      </c>
    </row>
    <row r="13" spans="1:2" x14ac:dyDescent="0.25">
      <c r="A13" s="26" t="s">
        <v>31</v>
      </c>
      <c r="B13" t="s">
        <v>32</v>
      </c>
    </row>
    <row r="14" spans="1:2" x14ac:dyDescent="0.25">
      <c r="A14" s="26" t="s">
        <v>33</v>
      </c>
      <c r="B14" t="s">
        <v>34</v>
      </c>
    </row>
    <row r="15" spans="1:2" x14ac:dyDescent="0.25">
      <c r="A15" s="26" t="s">
        <v>35</v>
      </c>
      <c r="B15" t="s">
        <v>36</v>
      </c>
    </row>
    <row r="16" spans="1:2" x14ac:dyDescent="0.25">
      <c r="A16" s="26" t="s">
        <v>37</v>
      </c>
      <c r="B16" t="s">
        <v>9</v>
      </c>
    </row>
    <row r="17" spans="1:2" x14ac:dyDescent="0.25">
      <c r="A17" s="26" t="s">
        <v>38</v>
      </c>
      <c r="B17" t="s">
        <v>39</v>
      </c>
    </row>
    <row r="18" spans="1:2" x14ac:dyDescent="0.25">
      <c r="A18" s="26" t="s">
        <v>40</v>
      </c>
      <c r="B18" t="s">
        <v>41</v>
      </c>
    </row>
    <row r="19" spans="1:2" x14ac:dyDescent="0.25">
      <c r="A19" s="26" t="s">
        <v>42</v>
      </c>
      <c r="B19" t="s">
        <v>43</v>
      </c>
    </row>
    <row r="20" spans="1:2" x14ac:dyDescent="0.25">
      <c r="A20" s="26" t="s">
        <v>44</v>
      </c>
      <c r="B20" t="s">
        <v>45</v>
      </c>
    </row>
    <row r="21" spans="1:2" x14ac:dyDescent="0.25">
      <c r="A21" s="26" t="s">
        <v>46</v>
      </c>
      <c r="B21" t="s">
        <v>11</v>
      </c>
    </row>
    <row r="22" spans="1:2" x14ac:dyDescent="0.25">
      <c r="A22" s="26" t="s">
        <v>47</v>
      </c>
      <c r="B22" t="s">
        <v>48</v>
      </c>
    </row>
    <row r="23" spans="1:2" x14ac:dyDescent="0.25">
      <c r="A23" s="26" t="s">
        <v>49</v>
      </c>
      <c r="B23" t="s">
        <v>50</v>
      </c>
    </row>
    <row r="24" spans="1:2" x14ac:dyDescent="0.25">
      <c r="A24" s="26" t="s">
        <v>51</v>
      </c>
      <c r="B24" t="s">
        <v>41</v>
      </c>
    </row>
    <row r="25" spans="1:2" x14ac:dyDescent="0.25">
      <c r="A25" s="26" t="s">
        <v>52</v>
      </c>
      <c r="B25" t="s">
        <v>16</v>
      </c>
    </row>
    <row r="26" spans="1:2" x14ac:dyDescent="0.25">
      <c r="A26" s="26" t="s">
        <v>53</v>
      </c>
      <c r="B26" t="s">
        <v>54</v>
      </c>
    </row>
    <row r="27" spans="1:2" x14ac:dyDescent="0.25">
      <c r="A27" s="26" t="s">
        <v>55</v>
      </c>
      <c r="B27" t="s">
        <v>56</v>
      </c>
    </row>
    <row r="28" spans="1:2" x14ac:dyDescent="0.25">
      <c r="A28" s="26" t="s">
        <v>57</v>
      </c>
      <c r="B28" t="s">
        <v>11</v>
      </c>
    </row>
    <row r="29" spans="1:2" x14ac:dyDescent="0.25">
      <c r="A29" s="26" t="s">
        <v>58</v>
      </c>
      <c r="B29" t="s">
        <v>59</v>
      </c>
    </row>
    <row r="30" spans="1:2" x14ac:dyDescent="0.25">
      <c r="A30" s="26" t="s">
        <v>60</v>
      </c>
      <c r="B30" t="s">
        <v>61</v>
      </c>
    </row>
    <row r="31" spans="1:2" x14ac:dyDescent="0.25">
      <c r="A31" s="26" t="s">
        <v>62</v>
      </c>
      <c r="B31" t="s">
        <v>41</v>
      </c>
    </row>
    <row r="32" spans="1:2" x14ac:dyDescent="0.25">
      <c r="A32" s="26" t="s">
        <v>63</v>
      </c>
      <c r="B32" t="s">
        <v>45</v>
      </c>
    </row>
    <row r="33" spans="1:2" x14ac:dyDescent="0.25">
      <c r="A33" s="26" t="s">
        <v>64</v>
      </c>
      <c r="B33" t="s">
        <v>65</v>
      </c>
    </row>
    <row r="34" spans="1:2" x14ac:dyDescent="0.25">
      <c r="A34" s="26" t="s">
        <v>66</v>
      </c>
      <c r="B34" t="s">
        <v>11</v>
      </c>
    </row>
    <row r="35" spans="1:2" x14ac:dyDescent="0.25">
      <c r="A35" s="26" t="s">
        <v>67</v>
      </c>
      <c r="B35" t="s">
        <v>68</v>
      </c>
    </row>
    <row r="36" spans="1:2" x14ac:dyDescent="0.25">
      <c r="A36" s="26" t="s">
        <v>69</v>
      </c>
      <c r="B36" t="s">
        <v>70</v>
      </c>
    </row>
    <row r="37" spans="1:2" x14ac:dyDescent="0.25">
      <c r="A37" s="26" t="s">
        <v>71</v>
      </c>
      <c r="B37" t="s">
        <v>11</v>
      </c>
    </row>
    <row r="38" spans="1:2" x14ac:dyDescent="0.25">
      <c r="A38" s="26" t="s">
        <v>72</v>
      </c>
      <c r="B38" t="s">
        <v>34</v>
      </c>
    </row>
    <row r="39" spans="1:2" x14ac:dyDescent="0.25">
      <c r="A39" s="26" t="s">
        <v>73</v>
      </c>
      <c r="B39" t="s">
        <v>74</v>
      </c>
    </row>
    <row r="40" spans="1:2" x14ac:dyDescent="0.25">
      <c r="A40" s="26" t="s">
        <v>75</v>
      </c>
      <c r="B40" t="s">
        <v>76</v>
      </c>
    </row>
    <row r="41" spans="1:2" x14ac:dyDescent="0.25">
      <c r="A41" s="26" t="s">
        <v>77</v>
      </c>
      <c r="B41" t="s">
        <v>41</v>
      </c>
    </row>
    <row r="42" spans="1:2" x14ac:dyDescent="0.25">
      <c r="A42" s="26" t="s">
        <v>78</v>
      </c>
      <c r="B42" t="s">
        <v>79</v>
      </c>
    </row>
    <row r="43" spans="1:2" x14ac:dyDescent="0.25">
      <c r="A43" s="26" t="s">
        <v>80</v>
      </c>
      <c r="B43" t="s">
        <v>81</v>
      </c>
    </row>
    <row r="44" spans="1:2" x14ac:dyDescent="0.25">
      <c r="A44" s="26" t="s">
        <v>82</v>
      </c>
      <c r="B44" t="s">
        <v>83</v>
      </c>
    </row>
    <row r="45" spans="1:2" x14ac:dyDescent="0.25">
      <c r="A45" s="26" t="s">
        <v>84</v>
      </c>
      <c r="B45" t="s">
        <v>85</v>
      </c>
    </row>
    <row r="46" spans="1:2" x14ac:dyDescent="0.25">
      <c r="A46" s="26" t="s">
        <v>86</v>
      </c>
      <c r="B46" t="s">
        <v>87</v>
      </c>
    </row>
    <row r="47" spans="1:2" x14ac:dyDescent="0.25">
      <c r="A47" s="26" t="s">
        <v>88</v>
      </c>
      <c r="B47" t="s">
        <v>89</v>
      </c>
    </row>
    <row r="48" spans="1:2" x14ac:dyDescent="0.25">
      <c r="A48" s="26" t="s">
        <v>90</v>
      </c>
      <c r="B48" t="s">
        <v>91</v>
      </c>
    </row>
    <row r="49" spans="1:2" x14ac:dyDescent="0.25">
      <c r="A49" s="26" t="s">
        <v>92</v>
      </c>
      <c r="B49" t="s">
        <v>93</v>
      </c>
    </row>
    <row r="50" spans="1:2" x14ac:dyDescent="0.25">
      <c r="A50" s="26" t="s">
        <v>94</v>
      </c>
      <c r="B50" t="s">
        <v>95</v>
      </c>
    </row>
    <row r="51" spans="1:2" x14ac:dyDescent="0.25">
      <c r="A51" s="26" t="s">
        <v>96</v>
      </c>
      <c r="B51" t="s">
        <v>97</v>
      </c>
    </row>
    <row r="52" spans="1:2" x14ac:dyDescent="0.25">
      <c r="A52" s="26" t="s">
        <v>98</v>
      </c>
      <c r="B52" t="s">
        <v>99</v>
      </c>
    </row>
    <row r="53" spans="1:2" x14ac:dyDescent="0.25">
      <c r="A53" s="26" t="s">
        <v>100</v>
      </c>
      <c r="B53" t="s">
        <v>101</v>
      </c>
    </row>
    <row r="54" spans="1:2" x14ac:dyDescent="0.25">
      <c r="A54" s="26" t="s">
        <v>102</v>
      </c>
      <c r="B54" t="s">
        <v>103</v>
      </c>
    </row>
    <row r="55" spans="1:2" x14ac:dyDescent="0.25">
      <c r="A55" s="26" t="s">
        <v>104</v>
      </c>
      <c r="B55" t="s">
        <v>105</v>
      </c>
    </row>
    <row r="56" spans="1:2" x14ac:dyDescent="0.25">
      <c r="A56" s="26" t="s">
        <v>106</v>
      </c>
      <c r="B56" t="s">
        <v>79</v>
      </c>
    </row>
    <row r="57" spans="1:2" x14ac:dyDescent="0.25">
      <c r="A57" s="26" t="s">
        <v>107</v>
      </c>
      <c r="B57" t="s">
        <v>108</v>
      </c>
    </row>
    <row r="58" spans="1:2" x14ac:dyDescent="0.25">
      <c r="A58" s="26" t="s">
        <v>109</v>
      </c>
      <c r="B58" t="s">
        <v>41</v>
      </c>
    </row>
    <row r="59" spans="1:2" x14ac:dyDescent="0.25">
      <c r="A59" s="26" t="s">
        <v>110</v>
      </c>
      <c r="B59" t="s">
        <v>34</v>
      </c>
    </row>
    <row r="60" spans="1:2" x14ac:dyDescent="0.25">
      <c r="A60" s="26" t="s">
        <v>111</v>
      </c>
      <c r="B60" t="s">
        <v>112</v>
      </c>
    </row>
    <row r="61" spans="1:2" x14ac:dyDescent="0.25">
      <c r="A61" s="26" t="s">
        <v>113</v>
      </c>
      <c r="B61" t="s">
        <v>114</v>
      </c>
    </row>
    <row r="62" spans="1:2" x14ac:dyDescent="0.25">
      <c r="A62" s="26" t="s">
        <v>115</v>
      </c>
      <c r="B62" t="s">
        <v>116</v>
      </c>
    </row>
    <row r="63" spans="1:2" x14ac:dyDescent="0.25">
      <c r="A63" s="26" t="s">
        <v>117</v>
      </c>
      <c r="B63" t="s">
        <v>118</v>
      </c>
    </row>
    <row r="64" spans="1:2" x14ac:dyDescent="0.25">
      <c r="A64" s="26" t="s">
        <v>119</v>
      </c>
      <c r="B64" t="s">
        <v>120</v>
      </c>
    </row>
    <row r="65" spans="1:2" x14ac:dyDescent="0.25">
      <c r="A65" s="26" t="s">
        <v>121</v>
      </c>
      <c r="B65" t="s">
        <v>122</v>
      </c>
    </row>
    <row r="66" spans="1:2" x14ac:dyDescent="0.25">
      <c r="A66" s="26" t="s">
        <v>123</v>
      </c>
      <c r="B66" t="s">
        <v>124</v>
      </c>
    </row>
    <row r="67" spans="1:2" x14ac:dyDescent="0.25">
      <c r="A67" s="26" t="s">
        <v>125</v>
      </c>
      <c r="B67" t="s">
        <v>41</v>
      </c>
    </row>
    <row r="68" spans="1:2" x14ac:dyDescent="0.25">
      <c r="A68" s="26" t="s">
        <v>126</v>
      </c>
      <c r="B68" t="s">
        <v>127</v>
      </c>
    </row>
    <row r="69" spans="1:2" x14ac:dyDescent="0.25">
      <c r="A69" s="26" t="s">
        <v>128</v>
      </c>
      <c r="B69" t="s">
        <v>129</v>
      </c>
    </row>
    <row r="70" spans="1:2" x14ac:dyDescent="0.25">
      <c r="A70" s="26" t="s">
        <v>130</v>
      </c>
      <c r="B70" t="s">
        <v>131</v>
      </c>
    </row>
    <row r="71" spans="1:2" x14ac:dyDescent="0.25">
      <c r="A71" s="26" t="s">
        <v>132</v>
      </c>
      <c r="B71" t="s">
        <v>133</v>
      </c>
    </row>
    <row r="72" spans="1:2" x14ac:dyDescent="0.25">
      <c r="A72" s="26" t="s">
        <v>134</v>
      </c>
      <c r="B72" t="s">
        <v>9</v>
      </c>
    </row>
    <row r="73" spans="1:2" x14ac:dyDescent="0.25">
      <c r="A73" s="26" t="s">
        <v>135</v>
      </c>
      <c r="B73" t="s">
        <v>136</v>
      </c>
    </row>
    <row r="74" spans="1:2" x14ac:dyDescent="0.25">
      <c r="A74" s="26" t="s">
        <v>137</v>
      </c>
      <c r="B74" t="s">
        <v>138</v>
      </c>
    </row>
    <row r="75" spans="1:2" x14ac:dyDescent="0.25">
      <c r="A75" s="26" t="s">
        <v>139</v>
      </c>
      <c r="B75" t="s">
        <v>140</v>
      </c>
    </row>
    <row r="76" spans="1:2" x14ac:dyDescent="0.25">
      <c r="A76" s="26" t="s">
        <v>141</v>
      </c>
      <c r="B76" t="s">
        <v>142</v>
      </c>
    </row>
    <row r="77" spans="1:2" x14ac:dyDescent="0.25">
      <c r="A77" s="26" t="s">
        <v>143</v>
      </c>
      <c r="B77" t="s">
        <v>144</v>
      </c>
    </row>
    <row r="78" spans="1:2" x14ac:dyDescent="0.25">
      <c r="A78" s="26" t="s">
        <v>145</v>
      </c>
      <c r="B78" t="s">
        <v>146</v>
      </c>
    </row>
    <row r="79" spans="1:2" x14ac:dyDescent="0.25">
      <c r="A79" s="26" t="s">
        <v>147</v>
      </c>
      <c r="B79" t="s">
        <v>148</v>
      </c>
    </row>
    <row r="80" spans="1:2" x14ac:dyDescent="0.25">
      <c r="A80" s="26" t="s">
        <v>149</v>
      </c>
      <c r="B80" t="s">
        <v>41</v>
      </c>
    </row>
    <row r="81" spans="1:2" x14ac:dyDescent="0.25">
      <c r="A81" s="26" t="s">
        <v>150</v>
      </c>
      <c r="B81" t="s">
        <v>151</v>
      </c>
    </row>
    <row r="82" spans="1:2" x14ac:dyDescent="0.25">
      <c r="A82" s="26" t="s">
        <v>152</v>
      </c>
      <c r="B82" t="s">
        <v>153</v>
      </c>
    </row>
    <row r="83" spans="1:2" x14ac:dyDescent="0.25">
      <c r="A83" s="26" t="s">
        <v>154</v>
      </c>
      <c r="B83" t="s">
        <v>11</v>
      </c>
    </row>
    <row r="84" spans="1:2" x14ac:dyDescent="0.25">
      <c r="A84" s="26" t="s">
        <v>155</v>
      </c>
      <c r="B84" t="s">
        <v>156</v>
      </c>
    </row>
    <row r="85" spans="1:2" x14ac:dyDescent="0.25">
      <c r="A85" s="26" t="s">
        <v>157</v>
      </c>
      <c r="B85" t="s">
        <v>158</v>
      </c>
    </row>
    <row r="86" spans="1:2" x14ac:dyDescent="0.25">
      <c r="A86" s="26" t="s">
        <v>159</v>
      </c>
      <c r="B86" t="s">
        <v>160</v>
      </c>
    </row>
    <row r="87" spans="1:2" x14ac:dyDescent="0.25">
      <c r="A87" s="26" t="s">
        <v>161</v>
      </c>
      <c r="B87" t="s">
        <v>34</v>
      </c>
    </row>
    <row r="88" spans="1:2" x14ac:dyDescent="0.25">
      <c r="A88" s="26" t="s">
        <v>162</v>
      </c>
      <c r="B88" t="s">
        <v>108</v>
      </c>
    </row>
    <row r="89" spans="1:2" x14ac:dyDescent="0.25">
      <c r="A89" s="26" t="s">
        <v>163</v>
      </c>
      <c r="B89" t="s">
        <v>164</v>
      </c>
    </row>
    <row r="90" spans="1:2" x14ac:dyDescent="0.25">
      <c r="A90" s="26" t="s">
        <v>165</v>
      </c>
      <c r="B90" t="s">
        <v>14</v>
      </c>
    </row>
    <row r="91" spans="1:2" x14ac:dyDescent="0.25">
      <c r="A91" s="26" t="s">
        <v>166</v>
      </c>
      <c r="B91" t="s">
        <v>167</v>
      </c>
    </row>
    <row r="92" spans="1:2" x14ac:dyDescent="0.25">
      <c r="A92" s="26" t="s">
        <v>168</v>
      </c>
      <c r="B92" t="s">
        <v>41</v>
      </c>
    </row>
    <row r="93" spans="1:2" x14ac:dyDescent="0.25">
      <c r="A93" s="26" t="s">
        <v>169</v>
      </c>
      <c r="B93" t="s">
        <v>170</v>
      </c>
    </row>
    <row r="94" spans="1:2" x14ac:dyDescent="0.25">
      <c r="A94" s="26" t="s">
        <v>171</v>
      </c>
      <c r="B94" t="s">
        <v>172</v>
      </c>
    </row>
    <row r="95" spans="1:2" x14ac:dyDescent="0.25">
      <c r="A95" s="26" t="s">
        <v>173</v>
      </c>
      <c r="B95" t="s">
        <v>174</v>
      </c>
    </row>
    <row r="96" spans="1:2" x14ac:dyDescent="0.25">
      <c r="A96" s="26" t="s">
        <v>175</v>
      </c>
      <c r="B96" t="s">
        <v>176</v>
      </c>
    </row>
    <row r="97" spans="1:2" x14ac:dyDescent="0.25">
      <c r="A97" s="26" t="s">
        <v>177</v>
      </c>
      <c r="B97" t="s">
        <v>178</v>
      </c>
    </row>
    <row r="98" spans="1:2" x14ac:dyDescent="0.25">
      <c r="A98" s="26" t="s">
        <v>179</v>
      </c>
      <c r="B98" t="s">
        <v>180</v>
      </c>
    </row>
    <row r="99" spans="1:2" x14ac:dyDescent="0.25">
      <c r="A99" s="26" t="s">
        <v>181</v>
      </c>
      <c r="B99" t="s">
        <v>182</v>
      </c>
    </row>
    <row r="100" spans="1:2" x14ac:dyDescent="0.25">
      <c r="A100" s="26" t="s">
        <v>183</v>
      </c>
      <c r="B100" t="s">
        <v>184</v>
      </c>
    </row>
    <row r="101" spans="1:2" x14ac:dyDescent="0.25">
      <c r="A101" s="26" t="s">
        <v>185</v>
      </c>
      <c r="B101" t="s">
        <v>186</v>
      </c>
    </row>
    <row r="102" spans="1:2" x14ac:dyDescent="0.25">
      <c r="A102" s="26" t="s">
        <v>187</v>
      </c>
      <c r="B102" t="s">
        <v>188</v>
      </c>
    </row>
    <row r="103" spans="1:2" x14ac:dyDescent="0.25">
      <c r="A103" s="26" t="s">
        <v>189</v>
      </c>
      <c r="B103" t="s">
        <v>190</v>
      </c>
    </row>
    <row r="104" spans="1:2" x14ac:dyDescent="0.25">
      <c r="A104" s="26" t="s">
        <v>191</v>
      </c>
      <c r="B104" t="s">
        <v>9</v>
      </c>
    </row>
    <row r="105" spans="1:2" x14ac:dyDescent="0.25">
      <c r="A105" s="26" t="s">
        <v>192</v>
      </c>
      <c r="B105" t="s">
        <v>193</v>
      </c>
    </row>
    <row r="106" spans="1:2" x14ac:dyDescent="0.25">
      <c r="A106" s="26" t="s">
        <v>194</v>
      </c>
      <c r="B106" t="s">
        <v>195</v>
      </c>
    </row>
    <row r="107" spans="1:2" x14ac:dyDescent="0.25">
      <c r="A107" s="26" t="s">
        <v>196</v>
      </c>
      <c r="B107" t="s">
        <v>197</v>
      </c>
    </row>
    <row r="108" spans="1:2" x14ac:dyDescent="0.25">
      <c r="A108" s="26" t="s">
        <v>198</v>
      </c>
      <c r="B108" t="s">
        <v>199</v>
      </c>
    </row>
    <row r="109" spans="1:2" x14ac:dyDescent="0.25">
      <c r="A109" s="26" t="s">
        <v>200</v>
      </c>
      <c r="B109" t="s">
        <v>201</v>
      </c>
    </row>
    <row r="110" spans="1:2" x14ac:dyDescent="0.25">
      <c r="A110" s="26" t="s">
        <v>202</v>
      </c>
      <c r="B110" t="s">
        <v>203</v>
      </c>
    </row>
    <row r="111" spans="1:2" x14ac:dyDescent="0.25">
      <c r="A111" s="26" t="s">
        <v>204</v>
      </c>
      <c r="B111" t="s">
        <v>205</v>
      </c>
    </row>
    <row r="112" spans="1:2" x14ac:dyDescent="0.25">
      <c r="A112" s="26" t="s">
        <v>206</v>
      </c>
      <c r="B112" t="s">
        <v>207</v>
      </c>
    </row>
    <row r="113" spans="1:2" x14ac:dyDescent="0.25">
      <c r="A113" s="26" t="s">
        <v>208</v>
      </c>
      <c r="B113" t="s">
        <v>209</v>
      </c>
    </row>
    <row r="114" spans="1:2" x14ac:dyDescent="0.25">
      <c r="A114" s="26" t="s">
        <v>210</v>
      </c>
      <c r="B114" t="s">
        <v>211</v>
      </c>
    </row>
    <row r="115" spans="1:2" x14ac:dyDescent="0.25">
      <c r="A115" s="26" t="s">
        <v>212</v>
      </c>
      <c r="B115" t="s">
        <v>213</v>
      </c>
    </row>
    <row r="116" spans="1:2" x14ac:dyDescent="0.25">
      <c r="A116" s="26" t="s">
        <v>214</v>
      </c>
      <c r="B116" t="s">
        <v>215</v>
      </c>
    </row>
    <row r="117" spans="1:2" x14ac:dyDescent="0.25">
      <c r="A117" s="26" t="s">
        <v>216</v>
      </c>
      <c r="B117" t="s">
        <v>217</v>
      </c>
    </row>
  </sheetData>
  <sheetProtection password="CF1D"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"/>
  <sheetViews>
    <sheetView zoomScaleNormal="100" workbookViewId="0"/>
  </sheetViews>
  <sheetFormatPr baseColWidth="10" defaultColWidth="9.140625" defaultRowHeight="15" x14ac:dyDescent="0.25"/>
  <cols>
    <col min="1" max="1" width="11.42578125" customWidth="1"/>
    <col min="2" max="2" width="10.7109375" bestFit="1" customWidth="1"/>
    <col min="3" max="1025" width="9.140625" customWidth="1"/>
  </cols>
  <sheetData>
    <row r="1" spans="1:2" x14ac:dyDescent="0.25">
      <c r="A1" t="s">
        <v>2</v>
      </c>
      <c r="B1" t="s">
        <v>218</v>
      </c>
    </row>
    <row r="2" spans="1:2" x14ac:dyDescent="0.25">
      <c r="A2" t="s">
        <v>219</v>
      </c>
      <c r="B2" s="27">
        <v>45901</v>
      </c>
    </row>
    <row r="3" spans="1:2" x14ac:dyDescent="0.25">
      <c r="A3" t="s">
        <v>220</v>
      </c>
      <c r="B3" s="27">
        <v>46266</v>
      </c>
    </row>
    <row r="4" spans="1:2" x14ac:dyDescent="0.25">
      <c r="A4" t="s">
        <v>221</v>
      </c>
      <c r="B4" s="27">
        <v>46631</v>
      </c>
    </row>
    <row r="5" spans="1:2" x14ac:dyDescent="0.25">
      <c r="A5" t="s">
        <v>222</v>
      </c>
      <c r="B5" s="27">
        <v>46997</v>
      </c>
    </row>
    <row r="6" spans="1:2" x14ac:dyDescent="0.25">
      <c r="A6" t="s">
        <v>223</v>
      </c>
      <c r="B6" s="27">
        <v>47362</v>
      </c>
    </row>
    <row r="7" spans="1:2" x14ac:dyDescent="0.25">
      <c r="A7" t="s">
        <v>224</v>
      </c>
      <c r="B7" s="27">
        <v>47727</v>
      </c>
    </row>
    <row r="8" spans="1:2" x14ac:dyDescent="0.25">
      <c r="A8" t="s">
        <v>225</v>
      </c>
      <c r="B8" s="27">
        <v>48092</v>
      </c>
    </row>
  </sheetData>
  <sheetProtection algorithmName="SHA-512" hashValue="MWQ5SJILpaDwy7wPcy4Vmk/43rYTM3EIPv/Vf3w/H3UEJiq+We1CjzXH/j8JNnPyby9MMmRHAG0rB3Mg851OTw==" saltValue="mIPj/Nk///P3MHSGwSHKPA==" spinCount="100000" sheet="1" objects="1" scenarios="1"/>
  <phoneticPr fontId="9" type="noConversion"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11</vt:i4>
      </vt:variant>
    </vt:vector>
  </HeadingPairs>
  <TitlesOfParts>
    <vt:vector size="14" baseType="lpstr">
      <vt:lpstr>Tutors</vt:lpstr>
      <vt:lpstr>centres</vt:lpstr>
      <vt:lpstr>curs</vt:lpstr>
      <vt:lpstr>Tutors!Área_de_impresión</vt:lpstr>
      <vt:lpstr>Codis</vt:lpstr>
      <vt:lpstr>Tutors!Print_Titles_0</vt:lpstr>
      <vt:lpstr>Tutors!Print_Titles_0_0</vt:lpstr>
      <vt:lpstr>Tutors!Print_Titles_0_0_0</vt:lpstr>
      <vt:lpstr>Tutors!Print_Titles_0_0_0_0</vt:lpstr>
      <vt:lpstr>Tutors!Print_Titles_0_0_0_0_0</vt:lpstr>
      <vt:lpstr>Tutors!Print_Titles_0_0_0_0_0_0</vt:lpstr>
      <vt:lpstr>rang_curs</vt:lpstr>
      <vt:lpstr>rang_inici</vt:lpstr>
      <vt:lpstr>Tutors!Títulos_a_imprimir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x43072356</dc:creator>
  <dc:description/>
  <cp:lastModifiedBy>Ángel Utiel Creus</cp:lastModifiedBy>
  <cp:revision>12</cp:revision>
  <cp:lastPrinted>2016-01-08T07:40:09Z</cp:lastPrinted>
  <dcterms:created xsi:type="dcterms:W3CDTF">2014-10-22T10:45:43Z</dcterms:created>
  <dcterms:modified xsi:type="dcterms:W3CDTF">2025-07-21T07:48:00Z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