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135" windowHeight="7875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586" i="1"/>
  <c r="D586"/>
  <c r="E586"/>
  <c r="F586"/>
  <c r="G586"/>
  <c r="B586"/>
  <c r="J585"/>
  <c r="I585"/>
  <c r="J584"/>
  <c r="I584"/>
  <c r="J583"/>
  <c r="I583"/>
  <c r="J582"/>
  <c r="I582"/>
  <c r="J581"/>
  <c r="I581"/>
  <c r="J580"/>
  <c r="I580"/>
  <c r="J579"/>
  <c r="I579"/>
  <c r="J578"/>
  <c r="I578"/>
  <c r="J577"/>
  <c r="I577"/>
  <c r="J576"/>
  <c r="I576"/>
  <c r="J575"/>
  <c r="I575"/>
  <c r="J574"/>
  <c r="I574"/>
  <c r="J573"/>
  <c r="I573"/>
  <c r="J572"/>
  <c r="I572"/>
  <c r="J571"/>
  <c r="I571"/>
  <c r="J570"/>
  <c r="I570"/>
  <c r="J569"/>
  <c r="I569"/>
  <c r="J568"/>
  <c r="I568"/>
  <c r="J567"/>
  <c r="I567"/>
  <c r="J566"/>
  <c r="I566"/>
  <c r="J565"/>
  <c r="I565"/>
  <c r="J564"/>
  <c r="I564"/>
  <c r="J563"/>
  <c r="I563"/>
  <c r="J562"/>
  <c r="I562"/>
  <c r="J561"/>
  <c r="I561"/>
  <c r="J560"/>
  <c r="I560"/>
  <c r="J559"/>
  <c r="I559"/>
  <c r="J558"/>
  <c r="I558"/>
  <c r="J557"/>
  <c r="I557"/>
  <c r="J556"/>
  <c r="I556"/>
  <c r="J555"/>
  <c r="I555"/>
  <c r="J554"/>
  <c r="I554"/>
  <c r="J553"/>
  <c r="I553"/>
  <c r="J552"/>
  <c r="I552"/>
  <c r="J551"/>
  <c r="I551"/>
  <c r="J550"/>
  <c r="I550"/>
  <c r="J549"/>
  <c r="I549"/>
  <c r="J548"/>
  <c r="I548"/>
  <c r="J547"/>
  <c r="I547"/>
  <c r="J546"/>
  <c r="I546"/>
  <c r="J545"/>
  <c r="I545"/>
  <c r="J544"/>
  <c r="I544"/>
  <c r="J543"/>
  <c r="I543"/>
  <c r="J542"/>
  <c r="I542"/>
  <c r="J541"/>
  <c r="I541"/>
  <c r="J540"/>
  <c r="I540"/>
  <c r="J539"/>
  <c r="I539"/>
  <c r="J538"/>
  <c r="I538"/>
  <c r="J537"/>
  <c r="I537"/>
  <c r="J536"/>
  <c r="I536"/>
  <c r="J535"/>
  <c r="I535"/>
  <c r="J534"/>
  <c r="I534"/>
  <c r="J533"/>
  <c r="I533"/>
  <c r="J532"/>
  <c r="I532"/>
  <c r="J531"/>
  <c r="I531"/>
  <c r="J530"/>
  <c r="I530"/>
  <c r="J529"/>
  <c r="I529"/>
  <c r="J528"/>
  <c r="I528"/>
  <c r="J527"/>
  <c r="I527"/>
  <c r="J526"/>
  <c r="I526"/>
  <c r="J525"/>
  <c r="I525"/>
  <c r="J524"/>
  <c r="I524"/>
  <c r="J523"/>
  <c r="I523"/>
  <c r="J522"/>
  <c r="I522"/>
  <c r="J521"/>
  <c r="I521"/>
  <c r="J520"/>
  <c r="I520"/>
  <c r="J519"/>
  <c r="I519"/>
  <c r="J518"/>
  <c r="I518"/>
  <c r="J517"/>
  <c r="I517"/>
  <c r="J516"/>
  <c r="I516"/>
  <c r="J515"/>
  <c r="I515"/>
  <c r="J514"/>
  <c r="I514"/>
  <c r="J513"/>
  <c r="I513"/>
  <c r="J512"/>
  <c r="I512"/>
  <c r="J511"/>
  <c r="I511"/>
  <c r="J510"/>
  <c r="I510"/>
  <c r="J509"/>
  <c r="I509"/>
  <c r="J508"/>
  <c r="I508"/>
  <c r="J507"/>
  <c r="I507"/>
  <c r="J506"/>
  <c r="I506"/>
  <c r="J505"/>
  <c r="I505"/>
  <c r="J504"/>
  <c r="I504"/>
  <c r="J503"/>
  <c r="I503"/>
  <c r="J502"/>
  <c r="I502"/>
  <c r="J501"/>
  <c r="I501"/>
  <c r="J500"/>
  <c r="I500"/>
  <c r="J499"/>
  <c r="I499"/>
  <c r="J498"/>
  <c r="I498"/>
  <c r="J497"/>
  <c r="I497"/>
  <c r="J496"/>
  <c r="I496"/>
  <c r="J495"/>
  <c r="I495"/>
  <c r="J494"/>
  <c r="I494"/>
  <c r="J493"/>
  <c r="I493"/>
  <c r="J492"/>
  <c r="I492"/>
  <c r="J491"/>
  <c r="I491"/>
  <c r="J490"/>
  <c r="I490"/>
  <c r="J489"/>
  <c r="I489"/>
  <c r="J488"/>
  <c r="I488"/>
  <c r="J487"/>
  <c r="I487"/>
  <c r="J486"/>
  <c r="I486"/>
  <c r="J485"/>
  <c r="I485"/>
  <c r="J484"/>
  <c r="I484"/>
  <c r="J483"/>
  <c r="I483"/>
  <c r="J482"/>
  <c r="I482"/>
  <c r="J481"/>
  <c r="I481"/>
  <c r="J480"/>
  <c r="I480"/>
  <c r="J479"/>
  <c r="I479"/>
  <c r="J478"/>
  <c r="I478"/>
  <c r="J477"/>
  <c r="I477"/>
  <c r="J476"/>
  <c r="I476"/>
  <c r="J475"/>
  <c r="I475"/>
  <c r="J474"/>
  <c r="I474"/>
  <c r="J473"/>
  <c r="I473"/>
  <c r="J472"/>
  <c r="I472"/>
  <c r="J471"/>
  <c r="I471"/>
  <c r="J470"/>
  <c r="I470"/>
  <c r="J469"/>
  <c r="I469"/>
  <c r="J468"/>
  <c r="I468"/>
  <c r="J467"/>
  <c r="I467"/>
  <c r="J466"/>
  <c r="I466"/>
  <c r="J465"/>
  <c r="I465"/>
  <c r="J464"/>
  <c r="I464"/>
  <c r="J463"/>
  <c r="I463"/>
  <c r="J462"/>
  <c r="I462"/>
  <c r="J461"/>
  <c r="I461"/>
  <c r="J460"/>
  <c r="I460"/>
  <c r="J459"/>
  <c r="I459"/>
  <c r="J458"/>
  <c r="I458"/>
  <c r="J457"/>
  <c r="I457"/>
  <c r="J456"/>
  <c r="I456"/>
  <c r="J455"/>
  <c r="I455"/>
  <c r="J454"/>
  <c r="I454"/>
  <c r="J453"/>
  <c r="I453"/>
  <c r="J452"/>
  <c r="I452"/>
  <c r="J451"/>
  <c r="I451"/>
  <c r="J450"/>
  <c r="I450"/>
  <c r="J449"/>
  <c r="I449"/>
  <c r="J448"/>
  <c r="I448"/>
  <c r="J447"/>
  <c r="I447"/>
  <c r="J446"/>
  <c r="I446"/>
  <c r="J445"/>
  <c r="I445"/>
  <c r="J444"/>
  <c r="I444"/>
  <c r="J443"/>
  <c r="I443"/>
  <c r="J442"/>
  <c r="I442"/>
  <c r="J441"/>
  <c r="I441"/>
  <c r="J440"/>
  <c r="I440"/>
  <c r="J439"/>
  <c r="I439"/>
  <c r="J438"/>
  <c r="I438"/>
  <c r="J437"/>
  <c r="I437"/>
  <c r="J436"/>
  <c r="I436"/>
  <c r="J435"/>
  <c r="I435"/>
  <c r="J434"/>
  <c r="I434"/>
  <c r="J433"/>
  <c r="I433"/>
  <c r="J432"/>
  <c r="I432"/>
  <c r="J431"/>
  <c r="I431"/>
  <c r="J430"/>
  <c r="I430"/>
  <c r="J429"/>
  <c r="I429"/>
  <c r="J428"/>
  <c r="I428"/>
  <c r="J427"/>
  <c r="I427"/>
  <c r="J426"/>
  <c r="I426"/>
  <c r="J425"/>
  <c r="I425"/>
  <c r="J424"/>
  <c r="I424"/>
  <c r="J423"/>
  <c r="I423"/>
  <c r="J422"/>
  <c r="I422"/>
  <c r="J421"/>
  <c r="I421"/>
  <c r="J420"/>
  <c r="I420"/>
  <c r="J419"/>
  <c r="I419"/>
  <c r="J418"/>
  <c r="I418"/>
  <c r="J417"/>
  <c r="I417"/>
  <c r="J416"/>
  <c r="I416"/>
  <c r="J415"/>
  <c r="I415"/>
  <c r="J414"/>
  <c r="I414"/>
  <c r="J413"/>
  <c r="I413"/>
  <c r="J412"/>
  <c r="I412"/>
  <c r="J411"/>
  <c r="I411"/>
  <c r="J410"/>
  <c r="I410"/>
  <c r="J409"/>
  <c r="I409"/>
  <c r="J408"/>
  <c r="I408"/>
  <c r="J407"/>
  <c r="I407"/>
  <c r="J406"/>
  <c r="I406"/>
  <c r="J405"/>
  <c r="I405"/>
  <c r="J404"/>
  <c r="I404"/>
  <c r="J403"/>
  <c r="I403"/>
  <c r="J402"/>
  <c r="I402"/>
  <c r="J401"/>
  <c r="I401"/>
  <c r="J400"/>
  <c r="I400"/>
  <c r="J399"/>
  <c r="I399"/>
  <c r="J398"/>
  <c r="I398"/>
  <c r="J397"/>
  <c r="I397"/>
  <c r="J396"/>
  <c r="I396"/>
  <c r="J395"/>
  <c r="I395"/>
  <c r="J394"/>
  <c r="I394"/>
  <c r="J393"/>
  <c r="I393"/>
  <c r="J392"/>
  <c r="I392"/>
  <c r="J391"/>
  <c r="I391"/>
  <c r="J390"/>
  <c r="I390"/>
  <c r="J389"/>
  <c r="I389"/>
  <c r="J388"/>
  <c r="I388"/>
  <c r="J387"/>
  <c r="I387"/>
  <c r="J386"/>
  <c r="I386"/>
  <c r="J385"/>
  <c r="I385"/>
  <c r="J384"/>
  <c r="I384"/>
  <c r="J383"/>
  <c r="I383"/>
  <c r="J382"/>
  <c r="I382"/>
  <c r="J381"/>
  <c r="I381"/>
  <c r="J380"/>
  <c r="I380"/>
  <c r="J379"/>
  <c r="I379"/>
  <c r="J378"/>
  <c r="I378"/>
  <c r="J377"/>
  <c r="I377"/>
  <c r="J376"/>
  <c r="I376"/>
  <c r="J375"/>
  <c r="I375"/>
  <c r="J374"/>
  <c r="I374"/>
  <c r="J373"/>
  <c r="I373"/>
  <c r="J372"/>
  <c r="I372"/>
  <c r="J371"/>
  <c r="I371"/>
  <c r="J370"/>
  <c r="I370"/>
  <c r="J369"/>
  <c r="I369"/>
  <c r="J368"/>
  <c r="I368"/>
  <c r="J367"/>
  <c r="I367"/>
  <c r="J366"/>
  <c r="I366"/>
  <c r="J365"/>
  <c r="I365"/>
  <c r="J364"/>
  <c r="I364"/>
  <c r="J363"/>
  <c r="I363"/>
  <c r="J362"/>
  <c r="I362"/>
  <c r="J361"/>
  <c r="I361"/>
  <c r="J360"/>
  <c r="I360"/>
  <c r="J359"/>
  <c r="I359"/>
  <c r="J358"/>
  <c r="I358"/>
  <c r="J357"/>
  <c r="I357"/>
  <c r="J356"/>
  <c r="I356"/>
  <c r="J355"/>
  <c r="I355"/>
  <c r="J354"/>
  <c r="I354"/>
  <c r="J353"/>
  <c r="I353"/>
  <c r="J352"/>
  <c r="I352"/>
  <c r="J351"/>
  <c r="I351"/>
  <c r="J350"/>
  <c r="I350"/>
  <c r="J349"/>
  <c r="I349"/>
  <c r="J348"/>
  <c r="I348"/>
  <c r="J347"/>
  <c r="I347"/>
  <c r="J346"/>
  <c r="I346"/>
  <c r="J345"/>
  <c r="I345"/>
  <c r="J344"/>
  <c r="I344"/>
  <c r="J343"/>
  <c r="I343"/>
  <c r="J342"/>
  <c r="I342"/>
  <c r="J341"/>
  <c r="I341"/>
  <c r="J340"/>
  <c r="I340"/>
  <c r="J339"/>
  <c r="I339"/>
  <c r="J338"/>
  <c r="I338"/>
  <c r="J337"/>
  <c r="I337"/>
  <c r="J336"/>
  <c r="I336"/>
  <c r="J335"/>
  <c r="I335"/>
  <c r="J334"/>
  <c r="I334"/>
  <c r="J333"/>
  <c r="I333"/>
  <c r="J332"/>
  <c r="I332"/>
  <c r="J331"/>
  <c r="I331"/>
  <c r="J330"/>
  <c r="I330"/>
  <c r="J329"/>
  <c r="I329"/>
  <c r="J328"/>
  <c r="I328"/>
  <c r="J327"/>
  <c r="I327"/>
  <c r="J326"/>
  <c r="I326"/>
  <c r="J325"/>
  <c r="I325"/>
  <c r="J324"/>
  <c r="I324"/>
  <c r="J323"/>
  <c r="I323"/>
  <c r="J322"/>
  <c r="I322"/>
  <c r="J321"/>
  <c r="I321"/>
  <c r="J320"/>
  <c r="I320"/>
  <c r="J319"/>
  <c r="I319"/>
  <c r="J318"/>
  <c r="I318"/>
  <c r="J317"/>
  <c r="I317"/>
  <c r="J316"/>
  <c r="I316"/>
  <c r="J315"/>
  <c r="I315"/>
  <c r="J314"/>
  <c r="I314"/>
  <c r="J313"/>
  <c r="I313"/>
  <c r="J312"/>
  <c r="I312"/>
  <c r="J311"/>
  <c r="I311"/>
  <c r="J310"/>
  <c r="I310"/>
  <c r="J309"/>
  <c r="I309"/>
  <c r="J308"/>
  <c r="I308"/>
  <c r="J307"/>
  <c r="I307"/>
  <c r="J306"/>
  <c r="I306"/>
  <c r="J305"/>
  <c r="I305"/>
  <c r="J304"/>
  <c r="I304"/>
  <c r="J303"/>
  <c r="I303"/>
  <c r="J302"/>
  <c r="I302"/>
  <c r="J301"/>
  <c r="I301"/>
  <c r="J300"/>
  <c r="I300"/>
  <c r="J299"/>
  <c r="I299"/>
  <c r="J298"/>
  <c r="I298"/>
  <c r="J297"/>
  <c r="I297"/>
  <c r="J296"/>
  <c r="I296"/>
  <c r="J295"/>
  <c r="I295"/>
  <c r="J294"/>
  <c r="I294"/>
  <c r="J293"/>
  <c r="I293"/>
  <c r="J292"/>
  <c r="I292"/>
  <c r="J291"/>
  <c r="I291"/>
  <c r="J290"/>
  <c r="I290"/>
  <c r="J289"/>
  <c r="I289"/>
  <c r="J288"/>
  <c r="I288"/>
  <c r="J287"/>
  <c r="I287"/>
  <c r="J286"/>
  <c r="I286"/>
  <c r="J285"/>
  <c r="I285"/>
  <c r="J284"/>
  <c r="I284"/>
  <c r="J283"/>
  <c r="I283"/>
  <c r="J282"/>
  <c r="I282"/>
  <c r="J281"/>
  <c r="I281"/>
  <c r="J280"/>
  <c r="I280"/>
  <c r="J279"/>
  <c r="I279"/>
  <c r="J278"/>
  <c r="I278"/>
  <c r="J277"/>
  <c r="I277"/>
  <c r="J276"/>
  <c r="I276"/>
  <c r="J275"/>
  <c r="I275"/>
  <c r="J274"/>
  <c r="I274"/>
  <c r="J273"/>
  <c r="I273"/>
  <c r="J272"/>
  <c r="I272"/>
  <c r="J271"/>
  <c r="I271"/>
  <c r="J270"/>
  <c r="I270"/>
  <c r="J269"/>
  <c r="I269"/>
  <c r="J268"/>
  <c r="I268"/>
  <c r="J267"/>
  <c r="I267"/>
  <c r="J266"/>
  <c r="I266"/>
  <c r="J265"/>
  <c r="I265"/>
  <c r="J264"/>
  <c r="I264"/>
  <c r="J263"/>
  <c r="I263"/>
  <c r="J262"/>
  <c r="I262"/>
  <c r="J261"/>
  <c r="I261"/>
  <c r="J260"/>
  <c r="I260"/>
  <c r="J259"/>
  <c r="I259"/>
  <c r="J258"/>
  <c r="I258"/>
  <c r="J257"/>
  <c r="I257"/>
  <c r="J256"/>
  <c r="I256"/>
  <c r="J255"/>
  <c r="I255"/>
  <c r="J254"/>
  <c r="I254"/>
  <c r="J253"/>
  <c r="I253"/>
  <c r="J252"/>
  <c r="I252"/>
  <c r="J251"/>
  <c r="I251"/>
  <c r="J250"/>
  <c r="I250"/>
  <c r="J249"/>
  <c r="I249"/>
  <c r="J248"/>
  <c r="I248"/>
  <c r="J247"/>
  <c r="I247"/>
  <c r="J246"/>
  <c r="I246"/>
  <c r="J245"/>
  <c r="I245"/>
  <c r="J244"/>
  <c r="I244"/>
  <c r="J243"/>
  <c r="I243"/>
  <c r="J242"/>
  <c r="I242"/>
  <c r="J241"/>
  <c r="I241"/>
  <c r="J240"/>
  <c r="I240"/>
  <c r="J239"/>
  <c r="I239"/>
  <c r="J238"/>
  <c r="I238"/>
  <c r="J237"/>
  <c r="I237"/>
  <c r="J236"/>
  <c r="I236"/>
  <c r="J235"/>
  <c r="I235"/>
  <c r="J234"/>
  <c r="I234"/>
  <c r="J233"/>
  <c r="I233"/>
  <c r="J232"/>
  <c r="I232"/>
  <c r="J231"/>
  <c r="I231"/>
  <c r="J230"/>
  <c r="I230"/>
  <c r="J229"/>
  <c r="I229"/>
  <c r="J228"/>
  <c r="I228"/>
  <c r="J227"/>
  <c r="I227"/>
  <c r="J226"/>
  <c r="I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<sst xmlns="http://schemas.openxmlformats.org/spreadsheetml/2006/main" count="592" uniqueCount="590">
  <si>
    <t>ESTRUCTURA ECONÒMICA</t>
  </si>
  <si>
    <t>DSITRIBUCIÓ PER SUBSECTORS I PRESSUPOST CONSOLIDAT</t>
  </si>
  <si>
    <t>Capítol/article/concepte/subconcepte</t>
  </si>
  <si>
    <t>AGIB</t>
  </si>
  <si>
    <t>ATIB</t>
  </si>
  <si>
    <t>SSIB</t>
  </si>
  <si>
    <t>Total</t>
  </si>
  <si>
    <t>TT.II.</t>
  </si>
  <si>
    <t>Consolidat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</si>
  <si>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</si>
  <si>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</si>
  <si>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</si>
  <si>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</si>
  <si>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</si>
  <si>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</si>
  <si>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11.- Retribucions del personal eventual</t>
  </si>
  <si>
    <t>110.- Retribucions bàsiques i altres remuneracions</t>
  </si>
  <si>
    <t>11000.- Retribucions bàsiques</t>
  </si>
  <si>
    <t>11001.- Altres remuneracions</t>
  </si>
  <si>
    <t>11002.-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</si>
  <si>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</si>
  <si>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</si>
  <si>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</si>
  <si>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</si>
  <si>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</si>
  <si>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</si>
  <si>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</si>
  <si>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</si>
  <si>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</si>
  <si>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</si>
  <si>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</si>
  <si>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</si>
  <si>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</si>
  <si>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</si>
  <si>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12109.- Altres complements</t>
  </si>
  <si>
    <t>12121.- Complement específic docent complementari per formació continuada</t>
  </si>
  <si>
    <t>126.- Retribucions de funcionaris interins</t>
  </si>
  <si>
    <t>12600.- Retribucions de funcionaris interins</t>
  </si>
  <si>
    <t>12006.- Sous del subgrup A1, personal de contingent</t>
  </si>
  <si>
    <t>12007.- Sous del subgrup A2, personal de contingent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</si>
  <si>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</si>
  <si>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</si>
  <si>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</si>
  <si>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12109.- Altres complements/atenció continuada personal facultatiu</t>
  </si>
  <si>
    <t>12111.- Complement específic variable</t>
  </si>
  <si>
    <t>12113.- Complement atenció continuada, personal no sanitari</t>
  </si>
  <si>
    <t>12115.- Complements transitoris absorbibles</t>
  </si>
  <si>
    <t>12116.- Retribucions complementàries, personal de cupo</t>
  </si>
  <si>
    <t>12117.- Altres complements</t>
  </si>
  <si>
    <t>12118.- Complement específic turnicitat, personal sanitari no facultatiu</t>
  </si>
  <si>
    <t>12122.- Complement atenció continuada, personal sanitari no facultatiu</t>
  </si>
  <si>
    <t>125.- Retribucions d'altre personal estatutari i temporal</t>
  </si>
  <si>
    <t>12500.- Sous subgrup A1</t>
  </si>
  <si>
    <t>12501.- Sous subgrup A2</t>
  </si>
  <si>
    <t>12502.- Sous subgrup C1</t>
  </si>
  <si>
    <t>12503.- Sous subgrup C2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</si>
  <si>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</si>
  <si>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</si>
  <si>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</si>
  <si>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</si>
  <si>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</si>
  <si>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12509.- Complement específic, personal sanitari no facultatiu eventual</t>
  </si>
  <si>
    <t>12510.- Complement específic, personal facultatiu eventual</t>
  </si>
  <si>
    <t>12515.- Triennis, altre personal estatutari temporal</t>
  </si>
  <si>
    <t>12519.- Carrera i desenvolupament professional, personal estatutari temporal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</si>
  <si>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</si>
  <si>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</si>
  <si>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</si>
  <si>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</si>
  <si>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</si>
  <si>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</si>
  <si>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</si>
  <si>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13006.- Complement de torns rotatius</t>
  </si>
  <si>
    <t>13009.- Altres complements</t>
  </si>
  <si>
    <t>131.- Laboral eventual</t>
  </si>
  <si>
    <t>13100.- Retribucions del personal laboral temporal</t>
  </si>
  <si>
    <t>13107.- Retribucions del personal  estabilitat laboral</t>
  </si>
  <si>
    <t>14.- Altre personal</t>
  </si>
  <si>
    <t>141.- Retribucions d'altre personal</t>
  </si>
  <si>
    <t>14100.- Retribucions d'altre personal</t>
  </si>
  <si>
    <t>149.- Retribucions de personal pendent d'integració a la RLT</t>
  </si>
  <si>
    <t>14900.- Retribucions de personal transferit pendent d'integració a la RLT</t>
  </si>
  <si>
    <t>15.- Incentius al rendiment</t>
  </si>
  <si>
    <t>150.- Productivitat</t>
  </si>
  <si>
    <t>15000.- Productivitat</t>
  </si>
  <si>
    <t>15001.- Productivitat, factor fix personal estatutari</t>
  </si>
  <si>
    <t>15002.- Productivitat, factor fix APD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</si>
  <si>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</si>
  <si>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</si>
  <si>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</si>
  <si>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</si>
  <si>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</si>
  <si>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</si>
  <si>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</si>
  <si>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</si>
  <si>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</si>
  <si>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</si>
  <si>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</si>
  <si>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</si>
  <si>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</si>
  <si>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</si>
  <si>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16205.- Assegurances</t>
  </si>
  <si>
    <t>16209.- Altres despeses socials</t>
  </si>
  <si>
    <t>163.- Despeses socials a favor del personal laboral</t>
  </si>
  <si>
    <t>16304.- Acció social</t>
  </si>
  <si>
    <t>16309.- Altres despeses socials</t>
  </si>
  <si>
    <t>2.- Despeses corrents en béns i serveis</t>
  </si>
  <si>
    <t>20.- Arrendaments i cànons</t>
  </si>
  <si>
    <t>200.- Arrendaments de terrenys i béns naturals</t>
  </si>
  <si>
    <t>20000.- Arrendaments de terrenys i béns naturals</t>
  </si>
  <si>
    <t>202.- Arrendaments d'edificis i d'altres construccions</t>
  </si>
  <si>
    <t>20200.- Arrendaments d'edificis i d'altres construccions</t>
  </si>
  <si>
    <t>203.- Arrendaments de maquinària, instal·lacions i utillatge</t>
  </si>
  <si>
    <t>20300.- Arrendaments de maquinària, instal·lacions i utillatge</t>
  </si>
  <si>
    <t>204.- Arrendaments de mitjans de transport</t>
  </si>
  <si>
    <t>20400.- Arrendaments de mitjans de transport</t>
  </si>
  <si>
    <t>205.- Arrendaments de mobiliari i estris</t>
  </si>
  <si>
    <t>20500.- Arrendaments de mobiliari i estris</t>
  </si>
  <si>
    <t>206.- Arrendaments d'equips per al procés de la informació</t>
  </si>
  <si>
    <t>20600.- Arrendaments d'equips per a processos d'informació</t>
  </si>
  <si>
    <t>208.- Arrendaments d'altre immobilitzat material</t>
  </si>
  <si>
    <t>20800.- Arrendaments d'altre immobilitzat material</t>
  </si>
  <si>
    <t>21.- Reparacions, manteniment i conservació</t>
  </si>
  <si>
    <t>210.- D'infraestructura i béns naturals</t>
  </si>
  <si>
    <t>21000.- D'infraestructura i béns naturals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</si>
  <si>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</si>
  <si>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</si>
  <si>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</si>
  <si>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</si>
  <si>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214.- De mitjans de transport</t>
  </si>
  <si>
    <t>21400.- De mitjans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</si>
  <si>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</si>
  <si>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</si>
  <si>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</si>
  <si>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</si>
  <si>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219.- D'altre immobilitzat material</t>
  </si>
  <si>
    <t>21900.- D'altre immobilitzat material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</si>
  <si>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</si>
  <si>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</si>
  <si>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</si>
  <si>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</si>
  <si>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</si>
  <si>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22009.- Altre material d'oficina</t>
  </si>
  <si>
    <t>221.- Subministraments</t>
  </si>
  <si>
    <t>22100.- Energia elèctrica</t>
  </si>
  <si>
    <t>22101.- Aigua</t>
  </si>
  <si>
    <t>22102.- Gas</t>
  </si>
  <si>
    <t>22103.- Combustible</t>
  </si>
  <si>
    <t>22104.- Vestuari</t>
  </si>
  <si>
    <t>22105.- Productes alimentaris</t>
  </si>
  <si>
    <t>22106.- Productes farmacèutics i material sanitari</t>
  </si>
  <si>
    <t>22108.- Material esportiu, didàctic i cultural</t>
  </si>
  <si>
    <t>22109.- Altres subministraments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</si>
  <si>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</si>
  <si>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</si>
  <si>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</si>
  <si>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</si>
  <si>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</si>
  <si>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</si>
  <si>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22400.- Primes d'assegurances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</si>
  <si>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</si>
  <si>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</si>
  <si>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</si>
  <si>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</si>
  <si>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</si>
  <si>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</si>
  <si>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</si>
  <si>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</si>
  <si>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22606.- Reunions, conferències i cursos</t>
  </si>
  <si>
    <t>22607.- Oposicions i proves selectives</t>
  </si>
  <si>
    <t>22609.- Altres despeses diverses</t>
  </si>
  <si>
    <t>227.- Treballs realitzats per altres empreses i professionals</t>
  </si>
  <si>
    <t>22700.- Neteja i endreç</t>
  </si>
  <si>
    <t>22701.- Seguretat</t>
  </si>
  <si>
    <t>22702.- Valoracions i peritatges</t>
  </si>
  <si>
    <t>22703.- Postals</t>
  </si>
  <si>
    <t>22704.- Custòdia, dipòsit i emmagatzematge</t>
  </si>
  <si>
    <t>22705.- Processos electorals</t>
  </si>
  <si>
    <t>22706.- Estudis i treballs tècnics</t>
  </si>
  <si>
    <t>22708.- Serveis de recaptació</t>
  </si>
  <si>
    <t>22709.- Altres treballs</t>
  </si>
  <si>
    <t>229.- Despeses de funcionament de centres escolars</t>
  </si>
  <si>
    <t>22900.- Despeses de funcionament de centres escolars</t>
  </si>
  <si>
    <t>23.- Indemnitzacions per raó del servei</t>
  </si>
  <si>
    <t>230.- Dietes, locomoció i trasllats</t>
  </si>
  <si>
    <t>23000.- Dietes, locomoció i trasllats</t>
  </si>
  <si>
    <t>23009.- Altres indemnitzacions per raó del servei</t>
  </si>
  <si>
    <t>231.- Assistències i pernoctes</t>
  </si>
  <si>
    <t>23100.- Assistències i pernoctes</t>
  </si>
  <si>
    <t>239.- Altres indemnitzacions</t>
  </si>
  <si>
    <t>23900.- Altres indemnitzacions</t>
  </si>
  <si>
    <t>24.- Dotació per a serveis nous</t>
  </si>
  <si>
    <t>240.- Dotació per a serveis nous</t>
  </si>
  <si>
    <t>24000.- Dotació per a serveis nous</t>
  </si>
  <si>
    <t>26.- Concerts per a la prestació de serveis socials</t>
  </si>
  <si>
    <t>261.- Concerts per a la prestació de serveis socials</t>
  </si>
  <si>
    <t>26104.- Concerts de serveis socials amb altres institucions</t>
  </si>
  <si>
    <t>20301.- Arrendaments i cànons, maquinària</t>
  </si>
  <si>
    <t>20302.- Arrendaments i cànons, utillatge</t>
  </si>
  <si>
    <t>21301.- De maquinària</t>
  </si>
  <si>
    <t>21302.- D'utillatge</t>
  </si>
  <si>
    <t>21304.- D'aparells medico assistencials</t>
  </si>
  <si>
    <t>22103.- Combustibles i carburants</t>
  </si>
  <si>
    <t>22110.- Calçat</t>
  </si>
  <si>
    <t>22111.- Altres productes alimentaris</t>
  </si>
  <si>
    <t>22113.- Combustible per a vehicles</t>
  </si>
  <si>
    <t>22120.- Antiinfecciosos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</si>
  <si>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</si>
  <si>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</si>
  <si>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</si>
  <si>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</si>
  <si>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</si>
  <si>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22127.- Altres fàrmacs i productes específics</t>
  </si>
  <si>
    <t>22128.- Material de radiodiagnosi</t>
  </si>
  <si>
    <t>22129.- Material per a anàlisis</t>
  </si>
  <si>
    <t>22130.- Material quirúrgic assistencial</t>
  </si>
  <si>
    <t>22131.- Material per a diàlisi</t>
  </si>
  <si>
    <t>22132.- Reactius i anàlegs</t>
  </si>
  <si>
    <t>22133.- Material d'ortopèdia</t>
  </si>
  <si>
    <t>22134.- Gasos medicinals</t>
  </si>
  <si>
    <t>22135.- Material de medicina nuclear</t>
  </si>
  <si>
    <t>22136.- Implants i osteosíntesi</t>
  </si>
  <si>
    <t>22137.- Instrumental i petit utillatge sanitari</t>
  </si>
  <si>
    <t>22138.- Material del banc de sang</t>
  </si>
  <si>
    <t>22141.- Material de neteja</t>
  </si>
  <si>
    <t>22142.- Instrumental i petit utillatge per a ús no sanitari</t>
  </si>
  <si>
    <t>22143.- Neteja i endreç</t>
  </si>
  <si>
    <t>22144.- Seguretat</t>
  </si>
  <si>
    <t>22199.- Subministraments diversos</t>
  </si>
  <si>
    <t>22403.- Primes d'assegurances, elements de transport</t>
  </si>
  <si>
    <t>22404.- Primes d'assegurances, responsabilitat civil</t>
  </si>
  <si>
    <t>22605.- Assistència religiosa</t>
  </si>
  <si>
    <t>22610.- Altres serveis</t>
  </si>
  <si>
    <t>22707.- Bugaderia</t>
  </si>
  <si>
    <t>22711.- Serveis assistencials d'altres empreses, laboratoris</t>
  </si>
  <si>
    <t>22712.- Restauració</t>
  </si>
  <si>
    <t>22715.- Serveis no assistencials d'altres empreses, altres</t>
  </si>
  <si>
    <t>22718.- Serveis de professionals independents</t>
  </si>
  <si>
    <t>22719.- Serveis de professionals independents, altres</t>
  </si>
  <si>
    <t>22720.- Gestió de residus</t>
  </si>
  <si>
    <t>22722.- Consultoria de sistemes d'informació</t>
  </si>
  <si>
    <t>23001.- Locomoció</t>
  </si>
  <si>
    <t>25.- Assistència sanitària amb mitjans aliens</t>
  </si>
  <si>
    <t>251.- Concerts amb institucions, atenció primària</t>
  </si>
  <si>
    <t>25100.- Serveis concertats amb institucions d'atenció primària</t>
  </si>
  <si>
    <t>25102.- Serveis concertats per a PADI</t>
  </si>
  <si>
    <t>252.- Concerts amb institucions, atenció especialitzada</t>
  </si>
  <si>
    <t>25200.- Serveis concertats amb institucions d'atenció especialitzada</t>
  </si>
  <si>
    <t>25201.- Serveis assistencials GESMA</t>
  </si>
  <si>
    <t>25203.- Serveis assistencials FH Manacor</t>
  </si>
  <si>
    <t>25204.- Serveis assistencials FH Son Llàtzer</t>
  </si>
  <si>
    <t>25218.- Serveis assistencials Hospital Comarcal d'Inca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</si>
  <si>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</si>
  <si>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</si>
  <si>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</si>
  <si>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254.- Concerts amb institucions, serveis de diagnosi, tractament i teràpies</t>
  </si>
  <si>
    <t>25406.- Serveis assistencials concertats, teràpies respiratòries</t>
  </si>
  <si>
    <t>25409.- Serveis assistencials concertats, altres tècniques de diagnosi per imatge</t>
  </si>
  <si>
    <t>25411.- Serveis assistencials concertats, Fundació Kovacs</t>
  </si>
  <si>
    <t>25413.- Serveis assistencials concertats, oxigenoterapia</t>
  </si>
  <si>
    <t>255.- Concerts amb institucions, programa especial de transport</t>
  </si>
  <si>
    <t>25500.- Serveis concertats, transport sanitari terrestre</t>
  </si>
  <si>
    <t>25501.- Serveis concertats, transport sanitari aeri</t>
  </si>
  <si>
    <t>259.- Altres serveis d'assistència sanitària</t>
  </si>
  <si>
    <t>25900.- Altres serveis d'assistència sanitària</t>
  </si>
  <si>
    <t>3.- Despeses financeres</t>
  </si>
  <si>
    <t>30.- De deute públic en euros</t>
  </si>
  <si>
    <t>300.- Interessos</t>
  </si>
  <si>
    <t>30002.- Interessos, emissions d'obligacions 1998</t>
  </si>
  <si>
    <t>30003.- Interessos, emissions d'obligacions 2005</t>
  </si>
  <si>
    <t>30004.- Interessos, emissions d'obligacions 2009</t>
  </si>
  <si>
    <t>30005.- Interessos, emissions d'obligacions 2010</t>
  </si>
  <si>
    <t>30006.- Interessos, emissions d'obligacions 2011</t>
  </si>
  <si>
    <t>301.- Interessos</t>
  </si>
  <si>
    <t>30100.- Interessos</t>
  </si>
  <si>
    <t>309.- Altres despeses financeres</t>
  </si>
  <si>
    <t>30900.- Altres despeses financeres</t>
  </si>
  <si>
    <t>31.- De préstecs en euros</t>
  </si>
  <si>
    <t>310.- Interessos</t>
  </si>
  <si>
    <t>31000.- Interessos</t>
  </si>
  <si>
    <t>31009.- Interessos, préstecs a curt termini</t>
  </si>
  <si>
    <t>35.- Interessos de demora i altres despeses financeres</t>
  </si>
  <si>
    <t>352.- Interessos de demora</t>
  </si>
  <si>
    <t>35200.- Interessos de demora</t>
  </si>
  <si>
    <t>359.- Altres despeses financeres</t>
  </si>
  <si>
    <t>35900.- Altres despeses financeres</t>
  </si>
  <si>
    <t>35980.- Despeses financeres per cessió de crèdit</t>
  </si>
  <si>
    <t>35990.- Interessos d'arrendaments financers amb opció de compra (leasing)</t>
  </si>
  <si>
    <t>4.- Transferències corrents</t>
  </si>
  <si>
    <t>40.- A l'Administració de l'Estat</t>
  </si>
  <si>
    <t>400.- A l'Administració General</t>
  </si>
  <si>
    <t>40000.- A l'Administració General</t>
  </si>
  <si>
    <t>401.- A organismes autònoms de caràcter administratiu</t>
  </si>
  <si>
    <t>40100.- A organismes autònoms de caràcter administratiu</t>
  </si>
  <si>
    <t>404.- A societats mercantils estatals, entitats empresarials i altres ens públics</t>
  </si>
  <si>
    <t>40400.- A societats mercantils estatals, entitats empresarials i altres ens públics</t>
  </si>
  <si>
    <t>42.- Al Servei de Salut de les IB</t>
  </si>
  <si>
    <t>420.- Al Servei de Salut de les IB</t>
  </si>
  <si>
    <t>42001.- Al Servei de Salut de les IB</t>
  </si>
  <si>
    <t>44.- A empreses públiques i altres ens públics de la CAIB</t>
  </si>
  <si>
    <t>440.- A empreses públiques societàries de la CAIB</t>
  </si>
  <si>
    <t>44000.- A empreses públiques  societàries i altres ens públics de la CAIB</t>
  </si>
  <si>
    <t>44003.- Institut de Biologia Animal de les IB, SA</t>
  </si>
  <si>
    <t>44006.- Serveis de Millora Agrària, SA</t>
  </si>
  <si>
    <t>44009.- Serveis d'Informació Territorial de les IB, SA</t>
  </si>
  <si>
    <t>44014.- Gestió d'Emergències de les IB, SA</t>
  </si>
  <si>
    <t>44015.- Multimèdia de les IB, SA</t>
  </si>
  <si>
    <t>441.- A empreses públiques no societàries i altres ens públics de la CAIB</t>
  </si>
  <si>
    <t>44100.- A empreses públiques no societàries i altres ens públics de la CAIB</t>
  </si>
  <si>
    <t>44101.- Agència de Turisme de les IB</t>
  </si>
  <si>
    <t>44104.- Serveis Ferroviaris de Mallorca</t>
  </si>
  <si>
    <t>44111.- Institut Balear de la Natura</t>
  </si>
  <si>
    <t>44112.- Institut d'Innovació Empresarial de les IB</t>
  </si>
  <si>
    <t>44113.- Universitat de les IB</t>
  </si>
  <si>
    <t>44116.- Radiotelevisió de les IB</t>
  </si>
  <si>
    <t>44117.- Fons de Garantia Agrària i Pesquera de les IB</t>
  </si>
  <si>
    <t>44118.- Agència Balear de l'Aigua i de la Qualitat Ambiental</t>
  </si>
  <si>
    <t>44119.- Ports de les IB</t>
  </si>
  <si>
    <t>44120.- Agència de Cooperació Internacional de les IB</t>
  </si>
  <si>
    <t>44121.- Institut Balear de la Joventut</t>
  </si>
  <si>
    <t>44123.- Universitat de les IB, complements retributius addicionals</t>
  </si>
  <si>
    <t>44126.- Espais de Natura Balear</t>
  </si>
  <si>
    <t>44127.- Consorci de Transports de Mallorca</t>
  </si>
  <si>
    <t>44150.- Agència Tributària de les IB</t>
  </si>
  <si>
    <t>442.- A empreses vinculades i altres ens participats per la CAIB</t>
  </si>
  <si>
    <t>44200.- A empreses vinculades i altres ens participats per la CAIB</t>
  </si>
  <si>
    <t>44204.- Carn Illa, SA</t>
  </si>
  <si>
    <t>443.- A consorcis participats per la CAIB</t>
  </si>
  <si>
    <t>44300.- A consorcis en que participa la CAIB</t>
  </si>
  <si>
    <t>444.- A fundacions del sector públic autonòmic</t>
  </si>
  <si>
    <t>445.- A altres fundacions en què participi la CAIB</t>
  </si>
  <si>
    <t>44500.- A altres fundacions en què participi la CAIB</t>
  </si>
  <si>
    <t>45.- A comunitats autònomes</t>
  </si>
  <si>
    <t>450.- A la comunitat autònoma de les IB</t>
  </si>
  <si>
    <t>45000.- A la Comunitat Autònoma de les IB</t>
  </si>
  <si>
    <t>46.- A corporacions locals</t>
  </si>
  <si>
    <t>460.- A ajuntaments</t>
  </si>
  <si>
    <t>46000.- A ajuntaments</t>
  </si>
  <si>
    <t>461.- A consells insulars</t>
  </si>
  <si>
    <t>46100.- A consells insulars</t>
  </si>
  <si>
    <t>46110.- A consells insulars, renda mínima d'inserció social</t>
  </si>
  <si>
    <t>464.- A empreses públiques i altres ens públics de corporacions locals</t>
  </si>
  <si>
    <t>46400.- A empreses públiques i altres ens públics de corporacions locals</t>
  </si>
  <si>
    <t>469.- A altres ens territorials</t>
  </si>
  <si>
    <t>46900.- A altres ens territorials</t>
  </si>
  <si>
    <t>47.- A empreses privades</t>
  </si>
  <si>
    <t>470.- A empreses privades</t>
  </si>
  <si>
    <t>47000.- A empreses privades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</si>
  <si>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</si>
  <si>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</si>
  <si>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</si>
  <si>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48002.- Consell de la Joventut de les IB</t>
  </si>
  <si>
    <t>48016.- Tribunal d'Arbitratge i Mediació de les IB</t>
  </si>
  <si>
    <t>48021.- A famílies i institucions, subvencions per a menjadors escolars</t>
  </si>
  <si>
    <t>48022.- A famílies i institucions, subvencions per a transport escolar</t>
  </si>
  <si>
    <t>48033.- A famílies i institucions, subvencions per a transport interurbà</t>
  </si>
  <si>
    <t>48035.- A famílies i institucions, subvencions per a transport marítim interinsular</t>
  </si>
  <si>
    <t>48037.- A famílies i institucions, beques per assistència</t>
  </si>
  <si>
    <t>48046.- A famílies i institucions, gratuïtat túnel Sóller</t>
  </si>
  <si>
    <t>48047.- A famílies i Institucions, ajuts per a guarderia i custòdia</t>
  </si>
  <si>
    <t>48048.- A famílies i institucions, trasllat esportistes interilles</t>
  </si>
  <si>
    <t>481.- A centres d'ensenyament concertats</t>
  </si>
  <si>
    <t>48101.- A centres d'ensenyament concertats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</si>
  <si>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</si>
  <si>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</si>
  <si>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</si>
  <si>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</si>
  <si>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489.- Farmàcia</t>
  </si>
  <si>
    <t>48900.- Receptes mèdiques</t>
  </si>
  <si>
    <t>48910.- Reintegrament de despeses de farmàcia</t>
  </si>
  <si>
    <t>49.- A l'exterior</t>
  </si>
  <si>
    <t>490.- A l'exterior</t>
  </si>
  <si>
    <t>49000.- A l'exterior</t>
  </si>
  <si>
    <t>6.- Inversions reals</t>
  </si>
  <si>
    <t>60.- Inversió nova en infraestructura i béns destinats a l'ús general</t>
  </si>
  <si>
    <t>600.- Terrenys i béns naturals</t>
  </si>
  <si>
    <t>60000.- Terrenys i béns naturals</t>
  </si>
  <si>
    <t>601.- Infraestructura i béns destinats a l'ús general</t>
  </si>
  <si>
    <t>60100.- Infraestructura i béns destinats a l'ús general</t>
  </si>
  <si>
    <t>60112.- Infraestructura hidràulica</t>
  </si>
  <si>
    <t>608.- Béns del patrimoni històric, artístic i cultural</t>
  </si>
  <si>
    <t>60800.- Béns del patrimoni històric, artístic i cultural</t>
  </si>
  <si>
    <t>60801.- Adquisició de béns museístics</t>
  </si>
  <si>
    <t>61.- Inversió de reposició en infraestructura i béns destinats a l'ús general</t>
  </si>
  <si>
    <t>611.- Infraestructura i béns destinats a l'ús general</t>
  </si>
  <si>
    <t>61100.- Infraestructura i béns destinats a l'ús general</t>
  </si>
  <si>
    <t>61107.- Infraestructura i manteniment de la xarxa de depuradores</t>
  </si>
  <si>
    <t>618.- Béns del patrimoni històric, artístic i cultural</t>
  </si>
  <si>
    <t>61800.- Béns del patrimoni històric, artístic i cultural</t>
  </si>
  <si>
    <t>62.- Inversió nova associada al funcionament operatiu dels serveis</t>
  </si>
  <si>
    <t>622.- Edificis i altres construccions</t>
  </si>
  <si>
    <t>62200.- Edificis i altres construccions</t>
  </si>
  <si>
    <t>62201.- Construccions noves en curs</t>
  </si>
  <si>
    <t>62202.- Construccions</t>
  </si>
  <si>
    <t>623.- Maquinària, instal·lacions i utillatge</t>
  </si>
  <si>
    <t>62301.- Instal·lacions tècniques</t>
  </si>
  <si>
    <t>62302.- Maquinària</t>
  </si>
  <si>
    <t>62303.- Utillatge</t>
  </si>
  <si>
    <t>62304.- Equips i aparells medicoassistencials</t>
  </si>
  <si>
    <t>62306.- Instal·lacions tècniques</t>
  </si>
  <si>
    <t>624.- Elements de transport</t>
  </si>
  <si>
    <t>62400.- Elements de transport</t>
  </si>
  <si>
    <t>625.- Mobiliari i estris</t>
  </si>
  <si>
    <t>62500.- Mobiliari i estris</t>
  </si>
  <si>
    <t>62501.- Equips d'oficina i electrodomèstics</t>
  </si>
  <si>
    <t>62502.- Mobiliari</t>
  </si>
  <si>
    <t>62599.- Equipament de centres educatius</t>
  </si>
  <si>
    <t>626.- Equips per a processos d'informació</t>
  </si>
  <si>
    <t>62600.- Equips per a processos d'informació</t>
  </si>
  <si>
    <t>629.- Altre immobilitzat material</t>
  </si>
  <si>
    <t>62900.- Altre immobilitzat material</t>
  </si>
  <si>
    <t>62990.- Inversió per a altres ens</t>
  </si>
  <si>
    <t>62999.- Inversió nova d'ens estatutaris</t>
  </si>
  <si>
    <t>63.- Inversió de reposició associada al funcionament operatiu dels serveis</t>
  </si>
  <si>
    <t>630.- Terrenys i béns naturals</t>
  </si>
  <si>
    <t>63000.- Terrenys i béns naturals</t>
  </si>
  <si>
    <t>632.- Edificis i altres construccions</t>
  </si>
  <si>
    <t>63200.- Edificis i altres construccions</t>
  </si>
  <si>
    <t>63201.- Construccions en curs</t>
  </si>
  <si>
    <t>63202.- Construccions</t>
  </si>
  <si>
    <t>633.- Maquinària, instal·lacions i utillatge</t>
  </si>
  <si>
    <t>63301.- Instal·lacions tècniques</t>
  </si>
  <si>
    <t>63302.- Maquinària</t>
  </si>
  <si>
    <t>63303.- Utillatge</t>
  </si>
  <si>
    <t>63304.- Equips i aparells medicoassistencials</t>
  </si>
  <si>
    <t>63306.- Instal·lacions tècniques</t>
  </si>
  <si>
    <t>634.- Elements de transport</t>
  </si>
  <si>
    <t>63400.- Elements de transport</t>
  </si>
  <si>
    <t>635.- Mobiliari i estris</t>
  </si>
  <si>
    <t>63500.- Mobiliari i estris</t>
  </si>
  <si>
    <t>63501.- Equips d'oficina i electrodomèstics</t>
  </si>
  <si>
    <t>63502.- Mobiliari</t>
  </si>
  <si>
    <t>636.- Equips per a processos d'informació</t>
  </si>
  <si>
    <t>63600.- Equips per a processos d'informació</t>
  </si>
  <si>
    <t>639.- Altre immobilitzat material</t>
  </si>
  <si>
    <t>63900.- Altre immobilitzat material</t>
  </si>
  <si>
    <t>63990.- Inversió per a altres ens</t>
  </si>
  <si>
    <t>63999.- Inversió de reposició d'ens estatutaris</t>
  </si>
  <si>
    <t>64.- Despeses en inversions de caràcter immaterial</t>
  </si>
  <si>
    <t>640.- Despeses en inversions de caràcter immaterial</t>
  </si>
  <si>
    <t>64000.- Despeses en inversions de caràcter immaterial</t>
  </si>
  <si>
    <t>64001.- Aplicacions informàtiques i software</t>
  </si>
  <si>
    <t>64006.- Aplicacions informàtiques</t>
  </si>
  <si>
    <t>64016.- Despeses en inversions de caràcter immaterial</t>
  </si>
  <si>
    <t>64021.- Campanyes de salut</t>
  </si>
  <si>
    <t>64028.- Campanyes de vacunacions</t>
  </si>
  <si>
    <t>64090.- Arrendament financer amb opció de compra, leasing</t>
  </si>
  <si>
    <t>7.- Transferències de capital</t>
  </si>
  <si>
    <t>70.- A l'Administració de l'Estat</t>
  </si>
  <si>
    <t>700.- A l'Administració General</t>
  </si>
  <si>
    <t>70000.- A l'Administració General</t>
  </si>
  <si>
    <t>701.- A organismes autònoms de caràcter administratiu</t>
  </si>
  <si>
    <t>70100.- A organismes autònoms de caràcter administratiu</t>
  </si>
  <si>
    <t>72.- Al Servei de Salut de les IB</t>
  </si>
  <si>
    <t>720.- Al Servei de Salut de les IB</t>
  </si>
  <si>
    <t>72001.- Al Servei de Salut de les IB</t>
  </si>
  <si>
    <t>74.- A empreses públiques i altres ens públics de la CAIB</t>
  </si>
  <si>
    <t>740.- A empreses públiques societàries de la CAIB</t>
  </si>
  <si>
    <t>74003.- Institut de Biologia Animal de Balears, SA</t>
  </si>
  <si>
    <t>74006.- Serveis de Millora Agrària, SA</t>
  </si>
  <si>
    <t>74008.- Desenvolupament del Parc Balear d'Innovació Tecnològica, SA</t>
  </si>
  <si>
    <t>74009.- Serveis d'Informació Territorial de les IB, SA</t>
  </si>
  <si>
    <t>74014.- Gestió d'Emergències de les Illes Balears, SA</t>
  </si>
  <si>
    <t>74015.- Multimèdia de les IB, SA</t>
  </si>
  <si>
    <t>741.- A empreses públiques no societàries i altres ens públics de la CAIB</t>
  </si>
  <si>
    <t>74100.- A empreses públiques no societàries i altres ens públics de la CAIB</t>
  </si>
  <si>
    <t>74101.- Agència de Turisme de les IB</t>
  </si>
  <si>
    <t>74103.- Institut Balear de l'Habitatge</t>
  </si>
  <si>
    <t>74104.- Serveis Ferroviaris de Mallorca</t>
  </si>
  <si>
    <t>74109.- Gestió Sanitària de Mallorca</t>
  </si>
  <si>
    <t>74111.- Institut Balear de la Natura</t>
  </si>
  <si>
    <t>74112.- Institut d'Innovació Empresarial de les IB</t>
  </si>
  <si>
    <t>74113.- Universitat de les IB</t>
  </si>
  <si>
    <t>74114.- Institut d'Infraestructures i Serveis Educatius i Culturals de les IB</t>
  </si>
  <si>
    <t>74117.- Fons de Garantia Agrària i Pesquera de les IB</t>
  </si>
  <si>
    <t>74118.- Agència Balear de l'Aigua i de la Qualitat Ambiental</t>
  </si>
  <si>
    <t>74119.- Ports de les IB</t>
  </si>
  <si>
    <t>74120.- Agència de Cooperació Internacional de les IB</t>
  </si>
  <si>
    <t>74121.- Institut Balear de la Joventut</t>
  </si>
  <si>
    <t>74125.- Hospital Comarcal d'Inca</t>
  </si>
  <si>
    <t>74126.- Espais de Natura Balear</t>
  </si>
  <si>
    <t>74127.- Consorci de Transports de Mallorca</t>
  </si>
  <si>
    <t>74150.- Agència Tributària de les IB</t>
  </si>
  <si>
    <t>742.- A empreses vinculades i altres ens participats per la CAIB</t>
  </si>
  <si>
    <t>74202.- ISBA, SGR</t>
  </si>
  <si>
    <t>743.- A consorcis participats per la CAIB</t>
  </si>
  <si>
    <t>74300.- A consorcis en que participa la CAIB</t>
  </si>
  <si>
    <t>74337.- Escola Balear de l'Esport (EBE)</t>
  </si>
  <si>
    <t>744.- A fundacions del sector públic autonòmic</t>
  </si>
  <si>
    <t>745.- A altres fundacions en què participi la CAIB</t>
  </si>
  <si>
    <t>74500.- A altres fundacions en què participi la CAIB</t>
  </si>
  <si>
    <t>76.- A corporacions locals</t>
  </si>
  <si>
    <t>760.- A ajuntaments</t>
  </si>
  <si>
    <t>76000.- A ajuntaments</t>
  </si>
  <si>
    <t>76097.- Ajuntament de Palma per Llei de Capitalitat</t>
  </si>
  <si>
    <t>76099.- Fons de cooperació municipal</t>
  </si>
  <si>
    <t>761.- A consells insulars</t>
  </si>
  <si>
    <t>76100.- A consells insulars</t>
  </si>
  <si>
    <t>764.- A empreses públiques i altres ens públics de corporacions locals</t>
  </si>
  <si>
    <t>76400.- A empreses públiques i altres ens públics de corporacions locals</t>
  </si>
  <si>
    <t>77.- A empreses privades</t>
  </si>
  <si>
    <t>770.- A empreses privades</t>
  </si>
  <si>
    <t>77000.- A empreses privades</t>
  </si>
  <si>
    <t>78.- A famílies i institucions sense finalitat lucrativa</t>
  </si>
  <si>
    <t>780.- A famílies i institucions sense finalitat lucrativa</t>
  </si>
  <si>
    <t>78000.- A famílies i institucions sense finalitat lucrativa</t>
  </si>
  <si>
    <t>78001.- A famílies i institucions, rehabilitació de patrimoni, Decret 71/94</t>
  </si>
  <si>
    <t>8.- Actius financers</t>
  </si>
  <si>
    <t>83.- Concessió de préstecs fora del sector públic</t>
  </si>
  <si>
    <t>830.- Concessió de préstecs fora del sector públic a c/t</t>
  </si>
  <si>
    <t>83008.- A famílies i institucions sense finalitat lucrativa</t>
  </si>
  <si>
    <t>831.- Concessió de préstecs fora del sector públic a l/t</t>
  </si>
  <si>
    <t>83108.- A famílies i institucions sense finalitat lucrativa</t>
  </si>
  <si>
    <t>9.- Passius financers</t>
  </si>
  <si>
    <t>91.- Amortització de préstecs en euros</t>
  </si>
  <si>
    <t>91000.- Amortització de préstecs a c.t. d'ens del sector públic</t>
  </si>
  <si>
    <t>913.- Amortització de préstecs a l/t d'ens de fora del sector públic</t>
  </si>
  <si>
    <t>91300.- Amortització de préstecs a llarg termini d'ens de fora del sector públic</t>
  </si>
  <si>
    <t>12119.- Carrera i desenvolupament professional</t>
  </si>
  <si>
    <t>12112.- Productivitat sanitària, fixa i compensada</t>
  </si>
  <si>
    <t>12114.- Complement atenció continuada, personal cupo preintegrat</t>
  </si>
  <si>
    <t>22126.- Fàrmacs de l'aparell cardiovascular</t>
  </si>
  <si>
    <t>22140.- Material de reparacions i conservació</t>
  </si>
  <si>
    <t>22724.- Manteniment aparells sanitaris de Son Espases</t>
  </si>
  <si>
    <t>25101.- Serveis concertats per a prevenció del càncer de mama</t>
  </si>
  <si>
    <t>25408.- Serveis assistencials concertats, ressonància magnètica nuclear</t>
  </si>
  <si>
    <t>25414.- Serveis assistencials concertats, aerosolteràpia</t>
  </si>
  <si>
    <t>44114.- Institut Balear d'Infraestructures i Serveis Educatius i Culturals de les IB</t>
  </si>
  <si>
    <t>48607.- Entregues per a vehicles per a minusvàlids</t>
  </si>
  <si>
    <t>910.- Amortització de préstecs a c.t, d'ens del sector públic</t>
  </si>
  <si>
    <t>44302.- Centre Balears Europa</t>
  </si>
  <si>
    <t>44326.- Escola d'Hoteleria</t>
  </si>
  <si>
    <t>44337.- Escola Balear de l'Esport (EBE)</t>
  </si>
  <si>
    <t>44341.- Institut Ramon Llull</t>
  </si>
  <si>
    <t>44346.- Agència de Qualitat Universitària</t>
  </si>
  <si>
    <t>44350.- Ciutat Romana de Pol·lèntia</t>
  </si>
  <si>
    <t>44351.- Castell de Sant Carles</t>
  </si>
  <si>
    <t>44352.- Museu Militar de Menorca</t>
  </si>
  <si>
    <t>44358.- Museu Torrens Lladó</t>
  </si>
  <si>
    <t>44365.- Sistema d'Observació Costanera de les IB</t>
  </si>
  <si>
    <t>44366.- Pavelló Esportiu Multifuncional de Maó</t>
  </si>
  <si>
    <t>44375.- Recursos Sociosanitaris de les IB</t>
  </si>
  <si>
    <t>44377.- Velòdrom de Palma</t>
  </si>
  <si>
    <t>44320.-  Música de les IB, Orquestra Simfònica de les IB</t>
  </si>
  <si>
    <t>44323.- Protecció i acollida de persones disminuïdes psíquiques profundes (AP</t>
  </si>
  <si>
    <t>44340.- Foment de la Llengua Catalana (COFUC)</t>
  </si>
  <si>
    <t>44353.- Foment d'Infraestructures Universitàries (COFIU)</t>
  </si>
  <si>
    <t>44356.- Recuperació de la fauna i vida silvestre</t>
  </si>
  <si>
    <t>44357.- La Gola</t>
  </si>
  <si>
    <t>74302.- Centre Balears Europa</t>
  </si>
  <si>
    <t>74365.- Sistema d'Observació Costanera de les Illes Balears</t>
  </si>
  <si>
    <t>74366.- Pavelló Esportiu Multifuncional de Maó</t>
  </si>
  <si>
    <t>74375.- Recursos Sociosanitaris de les IB</t>
  </si>
  <si>
    <t>74377.- Velòdrom de Palma</t>
  </si>
  <si>
    <t>74303.- Pla Mirall</t>
  </si>
  <si>
    <t>74353.- Foment d'Infraestructures Universitàries</t>
  </si>
  <si>
    <t>74356.- Recuperació de la fauna i vida silvestre</t>
  </si>
  <si>
    <t>74357.- La Gola</t>
  </si>
  <si>
    <t>74401.- Illes Balears per a la Innovació Tecnològica</t>
  </si>
  <si>
    <t>74402.- Illesport</t>
  </si>
  <si>
    <t>74404.- Institut Socioeducatiu s'Estel</t>
  </si>
  <si>
    <t>74406.- Mateu Orfila</t>
  </si>
  <si>
    <t>74414.- Robert Graves</t>
  </si>
  <si>
    <t>74417.- Teatre Principal d'Inca</t>
  </si>
  <si>
    <t>74418.- Hospital Son Llàtzer</t>
  </si>
  <si>
    <t>74419.- Hospital de Manacor</t>
  </si>
  <si>
    <t>74421.- Banc de Sang i Teixits de les IB</t>
  </si>
  <si>
    <t>74423.- Caubet-CIMERA IB</t>
  </si>
  <si>
    <t>74429.- Santuari de Lluc</t>
  </si>
  <si>
    <t>44402.- Illesport</t>
  </si>
  <si>
    <t>44403.- Conservatori de Música</t>
  </si>
  <si>
    <t>44406.- Mateu Orfila</t>
  </si>
  <si>
    <t>44414.- Robert Graves</t>
  </si>
  <si>
    <t>44420.- Balear a l'Exterior</t>
  </si>
  <si>
    <t>44423.- Caubet-CIMERA IB</t>
  </si>
  <si>
    <t>44429.- Santuari de Lluc</t>
  </si>
  <si>
    <t>44501.- Àrea de Creació Acústica</t>
  </si>
  <si>
    <t>44503.- Cultural Coll Bardolet</t>
  </si>
  <si>
    <t>44505.- Menorquina de l'Òpera</t>
  </si>
  <si>
    <t>44506.- Museu i Centre de Cultura de Formentera</t>
  </si>
  <si>
    <t>44507.- Teatre del Mar</t>
  </si>
  <si>
    <t>44508.- Escola de Pràctica Jurídica</t>
  </si>
  <si>
    <t>44510.- Jardí Botànic de Sóller</t>
  </si>
  <si>
    <t>44404.- Socioeducativa s'Estel</t>
  </si>
  <si>
    <t>44407.- Desenvolupament Sostenible de les IB</t>
  </si>
  <si>
    <t>44422.- Escola Superior d'Art Dramàtic de les Illes Balears</t>
  </si>
  <si>
    <t>44424.- Atenció i suport a la dependència i de promoció de l'autonomia personal de</t>
  </si>
  <si>
    <t>44504.- Es Baluard, Museu d'Art Contemporani</t>
  </si>
  <si>
    <t>44509.- Pro Real Academia Española</t>
  </si>
  <si>
    <t>PP.GG. CAIB 2012.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</si>
</sst>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5">
    <xf numFmtId="0" fontId="0" fillId="0" borderId="0" xfId="0"/>
    <xf numFmtId="4" fontId="1" fillId="2" borderId="1" xfId="0" applyNumberFormat="1" applyFont="1" applyFill="1" applyBorder="1"/>
    <xf numFmtId="4" fontId="1" fillId="3" borderId="1" xfId="0" applyNumberFormat="1" applyFont="1" applyFill="1" applyBorder="1"/>
    <xf numFmtId="4" fontId="1" fillId="3" borderId="1" xfId="0" applyNumberFormat="1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0" borderId="4" xfId="0" applyFont="1" applyBorder="1" applyAlignment="1">
      <alignment horizontal="left" indent="3"/>
    </xf>
    <xf numFmtId="0" fontId="3" fillId="4" borderId="4" xfId="0" applyFont="1" applyFill="1" applyBorder="1" applyAlignment="1">
      <alignment horizontal="left"/>
    </xf>
    <xf numFmtId="4" fontId="3" fillId="4" borderId="4" xfId="0" applyNumberFormat="1" applyFont="1" applyFill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2" fillId="5" borderId="6" xfId="0" applyNumberFormat="1" applyFont="1" applyFill="1" applyBorder="1"/>
    <xf numFmtId="4" fontId="2" fillId="0" borderId="2" xfId="0" applyNumberFormat="1" applyFont="1" applyBorder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4" fontId="1" fillId="2" borderId="1" xfId="0" applyNumberFormat="1" applyFont="1" applyFill="1" applyBorder="1" applyAlignment="1">
      <alignment horizontal="center"/>
    </xf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86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4" customWidth="1"/>
    <col min="2" max="7" width="14.7109375" style="4" customWidth="1"/>
    <col min="8" max="8" width="1.7109375" style="4" customWidth="1"/>
    <col min="9" max="10" width="3.28515625" style="4" bestFit="1" customWidth="1"/>
    <col min="11" max="16384" width="11.42578125" style="4"/>
  </cols>
  <sheetData>
    <row r="1" spans="1:10">
      <c r="A1" s="22" t="s">
        <v>589</v>
      </c>
      <c r="B1" s="22"/>
      <c r="C1" s="22"/>
      <c r="D1" s="22"/>
      <c r="E1" s="22"/>
      <c r="F1" s="22"/>
      <c r="G1" s="22"/>
    </row>
    <row r="2" spans="1:10">
      <c r="A2" s="1" t="s">
        <v>0</v>
      </c>
      <c r="B2" s="22" t="s">
        <v>1</v>
      </c>
      <c r="C2" s="22"/>
      <c r="D2" s="22"/>
      <c r="E2" s="22"/>
      <c r="F2" s="22"/>
      <c r="G2" s="22"/>
    </row>
    <row r="3" spans="1:10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I3" s="20"/>
      <c r="J3" s="20"/>
    </row>
    <row r="4" spans="1:10">
      <c r="A4" s="5" t="s">
        <v>9</v>
      </c>
      <c r="B4" s="6">
        <v>599129215</v>
      </c>
      <c r="C4" s="6">
        <v>6336134</v>
      </c>
      <c r="D4" s="6">
        <v>438749403</v>
      </c>
      <c r="E4" s="6">
        <v>1044214752</v>
      </c>
      <c r="F4" s="6"/>
      <c r="G4" s="6">
        <v>1044214752</v>
      </c>
      <c r="I4" s="21" t="str">
        <f>IF(SUM(B4:D4)=E4,"ü","N")</f>
        <v>ü</v>
      </c>
      <c r="J4" s="21" t="str">
        <f>IF(E4-F4=G4,"ü","N")</f>
        <v>ü</v>
      </c>
    </row>
    <row r="5" spans="1:10">
      <c r="A5" s="7" t="s">
        <v>10</v>
      </c>
      <c r="B5" s="8">
        <v>7114494</v>
      </c>
      <c r="C5" s="8">
        <v>87953</v>
      </c>
      <c r="D5" s="8">
        <v>116430</v>
      </c>
      <c r="E5" s="8">
        <v>7318877</v>
      </c>
      <c r="F5" s="8"/>
      <c r="G5" s="8">
        <v>7318877</v>
      </c>
      <c r="I5" s="21" t="str">
        <f t="shared" ref="I5:I68" si="0">IF(SUM(B5:D5)=E5,"ü","N")</f>
        <v>ü</v>
      </c>
      <c r="J5" s="21" t="str">
        <f t="shared" ref="J5:J68" si="1">IF(E5-F5=G5,"ü","N")</f>
        <v>ü</v>
      </c>
    </row>
    <row r="6" spans="1:10">
      <c r="A6" s="23" t="s">
        <v>11</v>
      </c>
      <c r="B6" s="24">
        <v>7114494</v>
      </c>
      <c r="C6" s="24">
        <v>87953</v>
      </c>
      <c r="D6" s="24">
        <v>116430</v>
      </c>
      <c r="E6" s="24">
        <v>7318877</v>
      </c>
      <c r="F6" s="24"/>
      <c r="G6" s="24">
        <v>7318877</v>
      </c>
      <c r="I6" s="21" t="str">
        <f t="shared" si="0"/>
        <v>ü</v>
      </c>
      <c r="J6" s="21" t="str">
        <f t="shared" si="1"/>
        <v>ü</v>
      </c>
    </row>
    <row r="7" spans="1:10">
      <c r="A7" s="11" t="s">
        <v>12</v>
      </c>
      <c r="B7" s="10">
        <v>3379322</v>
      </c>
      <c r="C7" s="10">
        <v>16793</v>
      </c>
      <c r="D7" s="10">
        <v>24650</v>
      </c>
      <c r="E7" s="10">
        <v>3420765</v>
      </c>
      <c r="F7" s="10"/>
      <c r="G7" s="10">
        <v>3420765</v>
      </c>
      <c r="I7" s="21" t="str">
        <f t="shared" si="0"/>
        <v>ü</v>
      </c>
      <c r="J7" s="21" t="str">
        <f t="shared" si="1"/>
        <v>ü</v>
      </c>
    </row>
    <row r="8" spans="1:10">
      <c r="A8" s="11" t="s">
        <v>13</v>
      </c>
      <c r="B8" s="10">
        <v>3594000</v>
      </c>
      <c r="C8" s="10">
        <v>66980</v>
      </c>
      <c r="D8" s="10">
        <v>91780</v>
      </c>
      <c r="E8" s="10">
        <v>3752760</v>
      </c>
      <c r="F8" s="10"/>
      <c r="G8" s="10">
        <v>3752760</v>
      </c>
      <c r="I8" s="21" t="str">
        <f t="shared" si="0"/>
        <v>ü</v>
      </c>
      <c r="J8" s="21" t="str">
        <f t="shared" si="1"/>
        <v>ü</v>
      </c>
    </row>
    <row r="9" spans="1:10">
      <c r="A9" s="11" t="s">
        <v>14</v>
      </c>
      <c r="B9" s="10">
        <v>141172</v>
      </c>
      <c r="C9" s="10">
        <v>4180</v>
      </c>
      <c r="D9" s="10"/>
      <c r="E9" s="10">
        <v>145352</v>
      </c>
      <c r="F9" s="10"/>
      <c r="G9" s="10">
        <v>145352</v>
      </c>
      <c r="I9" s="21" t="str">
        <f t="shared" si="0"/>
        <v>ü</v>
      </c>
      <c r="J9" s="21" t="str">
        <f t="shared" si="1"/>
        <v>ü</v>
      </c>
    </row>
    <row r="10" spans="1:10">
      <c r="A10" s="7" t="s">
        <v>15</v>
      </c>
      <c r="B10" s="8">
        <v>3190134</v>
      </c>
      <c r="C10" s="8"/>
      <c r="D10" s="8"/>
      <c r="E10" s="8">
        <v>3190134</v>
      </c>
      <c r="F10" s="8"/>
      <c r="G10" s="8">
        <v>3190134</v>
      </c>
      <c r="I10" s="21" t="str">
        <f t="shared" si="0"/>
        <v>ü</v>
      </c>
      <c r="J10" s="21" t="str">
        <f t="shared" si="1"/>
        <v>ü</v>
      </c>
    </row>
    <row r="11" spans="1:10">
      <c r="A11" s="23" t="s">
        <v>16</v>
      </c>
      <c r="B11" s="24">
        <v>3190134</v>
      </c>
      <c r="C11" s="24"/>
      <c r="D11" s="24"/>
      <c r="E11" s="24">
        <v>3190134</v>
      </c>
      <c r="F11" s="24"/>
      <c r="G11" s="24">
        <v>3190134</v>
      </c>
      <c r="I11" s="21" t="str">
        <f t="shared" si="0"/>
        <v>ü</v>
      </c>
      <c r="J11" s="21" t="str">
        <f t="shared" si="1"/>
        <v>ü</v>
      </c>
    </row>
    <row r="12" spans="1:10">
      <c r="A12" s="11" t="s">
        <v>17</v>
      </c>
      <c r="B12" s="10">
        <v>2246010</v>
      </c>
      <c r="C12" s="10"/>
      <c r="D12" s="10"/>
      <c r="E12" s="10">
        <v>2246010</v>
      </c>
      <c r="F12" s="10"/>
      <c r="G12" s="10">
        <v>2246010</v>
      </c>
      <c r="I12" s="21" t="str">
        <f t="shared" si="0"/>
        <v>ü</v>
      </c>
      <c r="J12" s="21" t="str">
        <f t="shared" si="1"/>
        <v>ü</v>
      </c>
    </row>
    <row r="13" spans="1:10">
      <c r="A13" s="11" t="s">
        <v>18</v>
      </c>
      <c r="B13" s="10">
        <v>918919</v>
      </c>
      <c r="C13" s="10"/>
      <c r="D13" s="10"/>
      <c r="E13" s="10">
        <v>918919</v>
      </c>
      <c r="F13" s="10"/>
      <c r="G13" s="10">
        <v>918919</v>
      </c>
      <c r="I13" s="21" t="str">
        <f t="shared" si="0"/>
        <v>ü</v>
      </c>
      <c r="J13" s="21" t="str">
        <f t="shared" si="1"/>
        <v>ü</v>
      </c>
    </row>
    <row r="14" spans="1:10">
      <c r="A14" s="11" t="s">
        <v>19</v>
      </c>
      <c r="B14" s="10">
        <v>25205</v>
      </c>
      <c r="C14" s="10"/>
      <c r="D14" s="10"/>
      <c r="E14" s="10">
        <v>25205</v>
      </c>
      <c r="F14" s="10"/>
      <c r="G14" s="10">
        <v>25205</v>
      </c>
      <c r="I14" s="21" t="str">
        <f t="shared" si="0"/>
        <v>ü</v>
      </c>
      <c r="J14" s="21" t="str">
        <f t="shared" si="1"/>
        <v>ü</v>
      </c>
    </row>
    <row r="15" spans="1:10">
      <c r="A15" s="7" t="s">
        <v>20</v>
      </c>
      <c r="B15" s="8">
        <v>496734988</v>
      </c>
      <c r="C15" s="8">
        <v>5021952</v>
      </c>
      <c r="D15" s="8">
        <v>266418978</v>
      </c>
      <c r="E15" s="8">
        <v>768175918</v>
      </c>
      <c r="F15" s="8"/>
      <c r="G15" s="8">
        <v>768175918</v>
      </c>
      <c r="I15" s="21" t="str">
        <f t="shared" si="0"/>
        <v>ü</v>
      </c>
      <c r="J15" s="21" t="str">
        <f t="shared" si="1"/>
        <v>ü</v>
      </c>
    </row>
    <row r="16" spans="1:10">
      <c r="A16" s="23" t="s">
        <v>21</v>
      </c>
      <c r="B16" s="24">
        <v>240536279</v>
      </c>
      <c r="C16" s="24">
        <v>2322940</v>
      </c>
      <c r="D16" s="24">
        <v>103394340</v>
      </c>
      <c r="E16" s="24">
        <v>346253559</v>
      </c>
      <c r="F16" s="24"/>
      <c r="G16" s="24">
        <v>346253559</v>
      </c>
      <c r="I16" s="21" t="str">
        <f t="shared" si="0"/>
        <v>ü</v>
      </c>
      <c r="J16" s="21" t="str">
        <f t="shared" si="1"/>
        <v>ü</v>
      </c>
    </row>
    <row r="17" spans="1:10">
      <c r="A17" s="11" t="s">
        <v>22</v>
      </c>
      <c r="B17" s="10">
        <v>92967152</v>
      </c>
      <c r="C17" s="10">
        <v>543061</v>
      </c>
      <c r="D17" s="10">
        <v>29646016</v>
      </c>
      <c r="E17" s="10">
        <v>123156229</v>
      </c>
      <c r="F17" s="10"/>
      <c r="G17" s="10">
        <v>123156229</v>
      </c>
      <c r="I17" s="21" t="str">
        <f t="shared" si="0"/>
        <v>ü</v>
      </c>
      <c r="J17" s="21" t="str">
        <f t="shared" si="1"/>
        <v>ü</v>
      </c>
    </row>
    <row r="18" spans="1:10">
      <c r="A18" s="11" t="s">
        <v>23</v>
      </c>
      <c r="B18" s="10">
        <v>93202345</v>
      </c>
      <c r="C18" s="10">
        <v>438822</v>
      </c>
      <c r="D18" s="10">
        <v>29104079</v>
      </c>
      <c r="E18" s="10">
        <v>122745246</v>
      </c>
      <c r="F18" s="10"/>
      <c r="G18" s="10">
        <v>122745246</v>
      </c>
      <c r="I18" s="21" t="str">
        <f t="shared" si="0"/>
        <v>ü</v>
      </c>
      <c r="J18" s="21" t="str">
        <f t="shared" si="1"/>
        <v>ü</v>
      </c>
    </row>
    <row r="19" spans="1:10">
      <c r="A19" s="11" t="s">
        <v>24</v>
      </c>
      <c r="B19" s="10">
        <v>5353983</v>
      </c>
      <c r="C19" s="10">
        <v>168043</v>
      </c>
      <c r="D19" s="10">
        <v>3753154</v>
      </c>
      <c r="E19" s="10">
        <v>9275180</v>
      </c>
      <c r="F19" s="10"/>
      <c r="G19" s="10">
        <v>9275180</v>
      </c>
      <c r="I19" s="21" t="str">
        <f t="shared" si="0"/>
        <v>ü</v>
      </c>
      <c r="J19" s="21" t="str">
        <f t="shared" si="1"/>
        <v>ü</v>
      </c>
    </row>
    <row r="20" spans="1:10">
      <c r="A20" s="11" t="s">
        <v>25</v>
      </c>
      <c r="B20" s="10">
        <v>9149702</v>
      </c>
      <c r="C20" s="10">
        <v>569744</v>
      </c>
      <c r="D20" s="10">
        <v>16614435</v>
      </c>
      <c r="E20" s="10">
        <v>26333881</v>
      </c>
      <c r="F20" s="10"/>
      <c r="G20" s="10">
        <v>26333881</v>
      </c>
      <c r="I20" s="21" t="str">
        <f t="shared" si="0"/>
        <v>ü</v>
      </c>
      <c r="J20" s="21" t="str">
        <f t="shared" si="1"/>
        <v>ü</v>
      </c>
    </row>
    <row r="21" spans="1:10">
      <c r="A21" s="11" t="s">
        <v>26</v>
      </c>
      <c r="B21" s="10">
        <v>2963951</v>
      </c>
      <c r="C21" s="10">
        <v>15358</v>
      </c>
      <c r="D21" s="10">
        <v>4400154</v>
      </c>
      <c r="E21" s="10">
        <v>7379463</v>
      </c>
      <c r="F21" s="10"/>
      <c r="G21" s="10">
        <v>7379463</v>
      </c>
      <c r="I21" s="21" t="str">
        <f t="shared" si="0"/>
        <v>ü</v>
      </c>
      <c r="J21" s="21" t="str">
        <f t="shared" si="1"/>
        <v>ü</v>
      </c>
    </row>
    <row r="22" spans="1:10">
      <c r="A22" s="11" t="s">
        <v>27</v>
      </c>
      <c r="B22" s="10">
        <v>30977495</v>
      </c>
      <c r="C22" s="10">
        <v>275084</v>
      </c>
      <c r="D22" s="10">
        <v>14312207</v>
      </c>
      <c r="E22" s="10">
        <v>45564786</v>
      </c>
      <c r="F22" s="10"/>
      <c r="G22" s="10">
        <v>45564786</v>
      </c>
      <c r="I22" s="21" t="str">
        <f t="shared" si="0"/>
        <v>ü</v>
      </c>
      <c r="J22" s="21" t="str">
        <f t="shared" si="1"/>
        <v>ü</v>
      </c>
    </row>
    <row r="23" spans="1:10">
      <c r="A23" s="11" t="s">
        <v>38</v>
      </c>
      <c r="B23" s="10"/>
      <c r="C23" s="10"/>
      <c r="D23" s="10">
        <v>4640850</v>
      </c>
      <c r="E23" s="10">
        <v>4640850</v>
      </c>
      <c r="F23" s="10"/>
      <c r="G23" s="10">
        <v>4640850</v>
      </c>
      <c r="I23" s="21" t="str">
        <f t="shared" si="0"/>
        <v>ü</v>
      </c>
      <c r="J23" s="21" t="str">
        <f t="shared" si="1"/>
        <v>ü</v>
      </c>
    </row>
    <row r="24" spans="1:10">
      <c r="A24" s="11" t="s">
        <v>39</v>
      </c>
      <c r="B24" s="10"/>
      <c r="C24" s="10"/>
      <c r="D24" s="10">
        <v>375848</v>
      </c>
      <c r="E24" s="10">
        <v>375848</v>
      </c>
      <c r="F24" s="10"/>
      <c r="G24" s="10">
        <v>375848</v>
      </c>
      <c r="I24" s="21" t="str">
        <f t="shared" si="0"/>
        <v>ü</v>
      </c>
      <c r="J24" s="21" t="str">
        <f t="shared" si="1"/>
        <v>ü</v>
      </c>
    </row>
    <row r="25" spans="1:10">
      <c r="A25" s="11" t="s">
        <v>28</v>
      </c>
      <c r="B25" s="10">
        <v>5921651</v>
      </c>
      <c r="C25" s="10">
        <v>312828</v>
      </c>
      <c r="D25" s="10">
        <v>547597</v>
      </c>
      <c r="E25" s="10">
        <v>6782076</v>
      </c>
      <c r="F25" s="10"/>
      <c r="G25" s="10">
        <v>6782076</v>
      </c>
      <c r="I25" s="21" t="str">
        <f t="shared" si="0"/>
        <v>ü</v>
      </c>
      <c r="J25" s="21" t="str">
        <f t="shared" si="1"/>
        <v>ü</v>
      </c>
    </row>
    <row r="26" spans="1:10">
      <c r="A26" s="23" t="s">
        <v>29</v>
      </c>
      <c r="B26" s="24">
        <v>254699455</v>
      </c>
      <c r="C26" s="24">
        <v>2699012</v>
      </c>
      <c r="D26" s="24">
        <v>114644126</v>
      </c>
      <c r="E26" s="24">
        <v>372042593</v>
      </c>
      <c r="F26" s="24"/>
      <c r="G26" s="24">
        <v>372042593</v>
      </c>
      <c r="I26" s="21" t="str">
        <f t="shared" si="0"/>
        <v>ü</v>
      </c>
      <c r="J26" s="21" t="str">
        <f t="shared" si="1"/>
        <v>ü</v>
      </c>
    </row>
    <row r="27" spans="1:10">
      <c r="A27" s="11" t="s">
        <v>30</v>
      </c>
      <c r="B27" s="10">
        <v>87050443</v>
      </c>
      <c r="C27" s="10">
        <v>919038</v>
      </c>
      <c r="D27" s="10">
        <v>39105782</v>
      </c>
      <c r="E27" s="10">
        <v>127075263</v>
      </c>
      <c r="F27" s="10"/>
      <c r="G27" s="10">
        <v>127075263</v>
      </c>
      <c r="I27" s="21" t="str">
        <f t="shared" si="0"/>
        <v>ü</v>
      </c>
      <c r="J27" s="21" t="str">
        <f t="shared" si="1"/>
        <v>ü</v>
      </c>
    </row>
    <row r="28" spans="1:10">
      <c r="A28" s="11" t="s">
        <v>31</v>
      </c>
      <c r="B28" s="10">
        <v>59898713</v>
      </c>
      <c r="C28" s="10">
        <v>957930</v>
      </c>
      <c r="D28" s="10">
        <v>4196942</v>
      </c>
      <c r="E28" s="10">
        <v>65053585</v>
      </c>
      <c r="F28" s="10"/>
      <c r="G28" s="10">
        <v>65053585</v>
      </c>
      <c r="I28" s="21" t="str">
        <f t="shared" si="0"/>
        <v>ü</v>
      </c>
      <c r="J28" s="21" t="str">
        <f t="shared" si="1"/>
        <v>ü</v>
      </c>
    </row>
    <row r="29" spans="1:10">
      <c r="A29" s="11" t="s">
        <v>32</v>
      </c>
      <c r="B29" s="10">
        <v>15273639</v>
      </c>
      <c r="C29" s="10">
        <v>697388</v>
      </c>
      <c r="D29" s="10">
        <v>436625</v>
      </c>
      <c r="E29" s="10">
        <v>16407652</v>
      </c>
      <c r="F29" s="10"/>
      <c r="G29" s="10">
        <v>16407652</v>
      </c>
      <c r="I29" s="21" t="str">
        <f t="shared" si="0"/>
        <v>ü</v>
      </c>
      <c r="J29" s="21" t="str">
        <f t="shared" si="1"/>
        <v>ü</v>
      </c>
    </row>
    <row r="30" spans="1:10">
      <c r="A30" s="11" t="s">
        <v>33</v>
      </c>
      <c r="B30" s="10">
        <v>13534032</v>
      </c>
      <c r="C30" s="10">
        <v>124520</v>
      </c>
      <c r="D30" s="10">
        <v>6283742</v>
      </c>
      <c r="E30" s="10">
        <v>19942294</v>
      </c>
      <c r="F30" s="10"/>
      <c r="G30" s="10">
        <v>19942294</v>
      </c>
      <c r="I30" s="21" t="str">
        <f t="shared" si="0"/>
        <v>ü</v>
      </c>
      <c r="J30" s="21" t="str">
        <f t="shared" si="1"/>
        <v>ü</v>
      </c>
    </row>
    <row r="31" spans="1:10">
      <c r="A31" s="11" t="s">
        <v>40</v>
      </c>
      <c r="B31" s="10"/>
      <c r="C31" s="10"/>
      <c r="D31" s="10">
        <v>6721248</v>
      </c>
      <c r="E31" s="10">
        <v>6721248</v>
      </c>
      <c r="F31" s="10"/>
      <c r="G31" s="10">
        <v>6721248</v>
      </c>
      <c r="I31" s="21" t="str">
        <f t="shared" si="0"/>
        <v>ü</v>
      </c>
      <c r="J31" s="21" t="str">
        <f t="shared" si="1"/>
        <v>ü</v>
      </c>
    </row>
    <row r="32" spans="1:10">
      <c r="A32" s="11" t="s">
        <v>41</v>
      </c>
      <c r="B32" s="10"/>
      <c r="C32" s="10"/>
      <c r="D32" s="10">
        <v>7220621</v>
      </c>
      <c r="E32" s="10">
        <v>7220621</v>
      </c>
      <c r="F32" s="10"/>
      <c r="G32" s="10">
        <v>7220621</v>
      </c>
      <c r="I32" s="21" t="str">
        <f t="shared" si="0"/>
        <v>ü</v>
      </c>
      <c r="J32" s="21" t="str">
        <f t="shared" si="1"/>
        <v>ü</v>
      </c>
    </row>
    <row r="33" spans="1:10">
      <c r="A33" s="11" t="s">
        <v>42</v>
      </c>
      <c r="B33" s="10"/>
      <c r="C33" s="10"/>
      <c r="D33" s="10">
        <v>132694</v>
      </c>
      <c r="E33" s="10">
        <v>132694</v>
      </c>
      <c r="F33" s="10"/>
      <c r="G33" s="10">
        <v>132694</v>
      </c>
      <c r="I33" s="21" t="str">
        <f t="shared" si="0"/>
        <v>ü</v>
      </c>
      <c r="J33" s="21" t="str">
        <f t="shared" si="1"/>
        <v>ü</v>
      </c>
    </row>
    <row r="34" spans="1:10">
      <c r="A34" s="11" t="s">
        <v>34</v>
      </c>
      <c r="B34" s="10">
        <v>62672052</v>
      </c>
      <c r="C34" s="10">
        <v>136</v>
      </c>
      <c r="D34" s="10"/>
      <c r="E34" s="10">
        <v>62672188</v>
      </c>
      <c r="F34" s="10"/>
      <c r="G34" s="10">
        <v>62672188</v>
      </c>
      <c r="I34" s="21" t="str">
        <f t="shared" si="0"/>
        <v>ü</v>
      </c>
      <c r="J34" s="21" t="str">
        <f t="shared" si="1"/>
        <v>ü</v>
      </c>
    </row>
    <row r="35" spans="1:10">
      <c r="A35" s="11" t="s">
        <v>43</v>
      </c>
      <c r="B35" s="10"/>
      <c r="C35" s="10"/>
      <c r="D35" s="10">
        <v>21147192</v>
      </c>
      <c r="E35" s="10">
        <v>21147192</v>
      </c>
      <c r="F35" s="10"/>
      <c r="G35" s="10">
        <v>21147192</v>
      </c>
      <c r="I35" s="21" t="str">
        <f t="shared" si="0"/>
        <v>ü</v>
      </c>
      <c r="J35" s="21" t="str">
        <f t="shared" si="1"/>
        <v>ü</v>
      </c>
    </row>
    <row r="36" spans="1:10">
      <c r="A36" s="11" t="s">
        <v>44</v>
      </c>
      <c r="B36" s="10"/>
      <c r="C36" s="10"/>
      <c r="D36" s="10">
        <v>1</v>
      </c>
      <c r="E36" s="10">
        <v>1</v>
      </c>
      <c r="F36" s="10"/>
      <c r="G36" s="10">
        <v>1</v>
      </c>
      <c r="I36" s="21" t="str">
        <f t="shared" si="0"/>
        <v>ü</v>
      </c>
      <c r="J36" s="21" t="str">
        <f t="shared" si="1"/>
        <v>ü</v>
      </c>
    </row>
    <row r="37" spans="1:10">
      <c r="A37" s="11" t="s">
        <v>519</v>
      </c>
      <c r="B37" s="10"/>
      <c r="C37" s="10"/>
      <c r="D37" s="10">
        <v>21571</v>
      </c>
      <c r="E37" s="10">
        <v>21571</v>
      </c>
      <c r="F37" s="10"/>
      <c r="G37" s="10">
        <v>21571</v>
      </c>
      <c r="I37" s="21" t="str">
        <f t="shared" si="0"/>
        <v>ü</v>
      </c>
      <c r="J37" s="21" t="str">
        <f t="shared" si="1"/>
        <v>ü</v>
      </c>
    </row>
    <row r="38" spans="1:10">
      <c r="A38" s="11" t="s">
        <v>45</v>
      </c>
      <c r="B38" s="10"/>
      <c r="C38" s="10"/>
      <c r="D38" s="10">
        <v>1160538</v>
      </c>
      <c r="E38" s="10">
        <v>1160538</v>
      </c>
      <c r="F38" s="10"/>
      <c r="G38" s="10">
        <v>1160538</v>
      </c>
      <c r="I38" s="21" t="str">
        <f t="shared" si="0"/>
        <v>ü</v>
      </c>
      <c r="J38" s="21" t="str">
        <f t="shared" si="1"/>
        <v>ü</v>
      </c>
    </row>
    <row r="39" spans="1:10">
      <c r="A39" s="11" t="s">
        <v>520</v>
      </c>
      <c r="B39" s="10"/>
      <c r="C39" s="10"/>
      <c r="D39" s="10">
        <v>2747</v>
      </c>
      <c r="E39" s="10">
        <v>2747</v>
      </c>
      <c r="F39" s="10"/>
      <c r="G39" s="10">
        <v>2747</v>
      </c>
      <c r="I39" s="21" t="str">
        <f t="shared" si="0"/>
        <v>ü</v>
      </c>
      <c r="J39" s="21" t="str">
        <f t="shared" si="1"/>
        <v>ü</v>
      </c>
    </row>
    <row r="40" spans="1:10">
      <c r="A40" s="11" t="s">
        <v>46</v>
      </c>
      <c r="B40" s="10"/>
      <c r="C40" s="10"/>
      <c r="D40" s="10">
        <v>10580</v>
      </c>
      <c r="E40" s="10">
        <v>10580</v>
      </c>
      <c r="F40" s="10"/>
      <c r="G40" s="10">
        <v>10580</v>
      </c>
      <c r="I40" s="21" t="str">
        <f t="shared" si="0"/>
        <v>ü</v>
      </c>
      <c r="J40" s="21" t="str">
        <f t="shared" si="1"/>
        <v>ü</v>
      </c>
    </row>
    <row r="41" spans="1:10">
      <c r="A41" s="11" t="s">
        <v>47</v>
      </c>
      <c r="B41" s="10"/>
      <c r="C41" s="10"/>
      <c r="D41" s="10">
        <v>422130</v>
      </c>
      <c r="E41" s="10">
        <v>422130</v>
      </c>
      <c r="F41" s="10"/>
      <c r="G41" s="10">
        <v>422130</v>
      </c>
      <c r="I41" s="21" t="str">
        <f t="shared" si="0"/>
        <v>ü</v>
      </c>
      <c r="J41" s="21" t="str">
        <f t="shared" si="1"/>
        <v>ü</v>
      </c>
    </row>
    <row r="42" spans="1:10">
      <c r="A42" s="11" t="s">
        <v>48</v>
      </c>
      <c r="B42" s="10"/>
      <c r="C42" s="10"/>
      <c r="D42" s="10">
        <v>1299905</v>
      </c>
      <c r="E42" s="10">
        <v>1299905</v>
      </c>
      <c r="F42" s="10"/>
      <c r="G42" s="10">
        <v>1299905</v>
      </c>
      <c r="I42" s="21" t="str">
        <f t="shared" si="0"/>
        <v>ü</v>
      </c>
      <c r="J42" s="21" t="str">
        <f t="shared" si="1"/>
        <v>ü</v>
      </c>
    </row>
    <row r="43" spans="1:10">
      <c r="A43" s="11" t="s">
        <v>49</v>
      </c>
      <c r="B43" s="10"/>
      <c r="C43" s="10"/>
      <c r="D43" s="10">
        <v>1110028</v>
      </c>
      <c r="E43" s="10">
        <v>1110028</v>
      </c>
      <c r="F43" s="10"/>
      <c r="G43" s="10">
        <v>1110028</v>
      </c>
      <c r="I43" s="21" t="str">
        <f t="shared" si="0"/>
        <v>ü</v>
      </c>
      <c r="J43" s="21" t="str">
        <f t="shared" si="1"/>
        <v>ü</v>
      </c>
    </row>
    <row r="44" spans="1:10">
      <c r="A44" s="11" t="s">
        <v>518</v>
      </c>
      <c r="B44" s="10"/>
      <c r="C44" s="10"/>
      <c r="D44" s="10">
        <v>18164284</v>
      </c>
      <c r="E44" s="10">
        <v>18164284</v>
      </c>
      <c r="F44" s="10"/>
      <c r="G44" s="10">
        <v>18164284</v>
      </c>
      <c r="I44" s="21" t="str">
        <f t="shared" si="0"/>
        <v>ü</v>
      </c>
      <c r="J44" s="21" t="str">
        <f t="shared" si="1"/>
        <v>ü</v>
      </c>
    </row>
    <row r="45" spans="1:10">
      <c r="A45" s="11" t="s">
        <v>35</v>
      </c>
      <c r="B45" s="10">
        <v>16270576</v>
      </c>
      <c r="C45" s="10"/>
      <c r="D45" s="10"/>
      <c r="E45" s="10">
        <v>16270576</v>
      </c>
      <c r="F45" s="10"/>
      <c r="G45" s="10">
        <v>16270576</v>
      </c>
      <c r="I45" s="21" t="str">
        <f t="shared" si="0"/>
        <v>ü</v>
      </c>
      <c r="J45" s="21" t="str">
        <f t="shared" si="1"/>
        <v>ü</v>
      </c>
    </row>
    <row r="46" spans="1:10">
      <c r="A46" s="11" t="s">
        <v>50</v>
      </c>
      <c r="B46" s="10"/>
      <c r="C46" s="10"/>
      <c r="D46" s="10">
        <v>7207496</v>
      </c>
      <c r="E46" s="10">
        <v>7207496</v>
      </c>
      <c r="F46" s="10"/>
      <c r="G46" s="10">
        <v>7207496</v>
      </c>
      <c r="I46" s="21" t="str">
        <f t="shared" si="0"/>
        <v>ü</v>
      </c>
      <c r="J46" s="21" t="str">
        <f t="shared" si="1"/>
        <v>ü</v>
      </c>
    </row>
    <row r="47" spans="1:10">
      <c r="A47" s="23" t="s">
        <v>51</v>
      </c>
      <c r="B47" s="24"/>
      <c r="C47" s="24"/>
      <c r="D47" s="24">
        <v>48380512</v>
      </c>
      <c r="E47" s="24">
        <v>48380512</v>
      </c>
      <c r="F47" s="24"/>
      <c r="G47" s="24">
        <v>48380512</v>
      </c>
      <c r="I47" s="21" t="str">
        <f t="shared" si="0"/>
        <v>ü</v>
      </c>
      <c r="J47" s="21" t="str">
        <f t="shared" si="1"/>
        <v>ü</v>
      </c>
    </row>
    <row r="48" spans="1:10">
      <c r="A48" s="11" t="s">
        <v>52</v>
      </c>
      <c r="B48" s="10"/>
      <c r="C48" s="10"/>
      <c r="D48" s="10">
        <v>5201344</v>
      </c>
      <c r="E48" s="10">
        <v>5201344</v>
      </c>
      <c r="F48" s="10"/>
      <c r="G48" s="10">
        <v>5201344</v>
      </c>
      <c r="I48" s="21" t="str">
        <f t="shared" si="0"/>
        <v>ü</v>
      </c>
      <c r="J48" s="21" t="str">
        <f t="shared" si="1"/>
        <v>ü</v>
      </c>
    </row>
    <row r="49" spans="1:10">
      <c r="A49" s="11" t="s">
        <v>53</v>
      </c>
      <c r="B49" s="10"/>
      <c r="C49" s="10"/>
      <c r="D49" s="10">
        <v>7388469</v>
      </c>
      <c r="E49" s="10">
        <v>7388469</v>
      </c>
      <c r="F49" s="10"/>
      <c r="G49" s="10">
        <v>7388469</v>
      </c>
      <c r="I49" s="21" t="str">
        <f t="shared" si="0"/>
        <v>ü</v>
      </c>
      <c r="J49" s="21" t="str">
        <f t="shared" si="1"/>
        <v>ü</v>
      </c>
    </row>
    <row r="50" spans="1:10">
      <c r="A50" s="11" t="s">
        <v>54</v>
      </c>
      <c r="B50" s="10"/>
      <c r="C50" s="10"/>
      <c r="D50" s="10">
        <v>1100056</v>
      </c>
      <c r="E50" s="10">
        <v>1100056</v>
      </c>
      <c r="F50" s="10"/>
      <c r="G50" s="10">
        <v>1100056</v>
      </c>
      <c r="I50" s="21" t="str">
        <f t="shared" si="0"/>
        <v>ü</v>
      </c>
      <c r="J50" s="21" t="str">
        <f t="shared" si="1"/>
        <v>ü</v>
      </c>
    </row>
    <row r="51" spans="1:10">
      <c r="A51" s="11" t="s">
        <v>55</v>
      </c>
      <c r="B51" s="10"/>
      <c r="C51" s="10"/>
      <c r="D51" s="10">
        <v>4709470</v>
      </c>
      <c r="E51" s="10">
        <v>4709470</v>
      </c>
      <c r="F51" s="10"/>
      <c r="G51" s="10">
        <v>4709470</v>
      </c>
      <c r="I51" s="21" t="str">
        <f t="shared" si="0"/>
        <v>ü</v>
      </c>
      <c r="J51" s="21" t="str">
        <f t="shared" si="1"/>
        <v>ü</v>
      </c>
    </row>
    <row r="52" spans="1:10">
      <c r="A52" s="11" t="s">
        <v>56</v>
      </c>
      <c r="B52" s="10"/>
      <c r="C52" s="10"/>
      <c r="D52" s="10">
        <v>1613706</v>
      </c>
      <c r="E52" s="10">
        <v>1613706</v>
      </c>
      <c r="F52" s="10"/>
      <c r="G52" s="10">
        <v>1613706</v>
      </c>
      <c r="I52" s="21" t="str">
        <f t="shared" si="0"/>
        <v>ü</v>
      </c>
      <c r="J52" s="21" t="str">
        <f t="shared" si="1"/>
        <v>ü</v>
      </c>
    </row>
    <row r="53" spans="1:10">
      <c r="A53" s="11" t="s">
        <v>57</v>
      </c>
      <c r="B53" s="10"/>
      <c r="C53" s="10"/>
      <c r="D53" s="10">
        <v>12311388</v>
      </c>
      <c r="E53" s="10">
        <v>12311388</v>
      </c>
      <c r="F53" s="10"/>
      <c r="G53" s="10">
        <v>12311388</v>
      </c>
      <c r="I53" s="21" t="str">
        <f t="shared" si="0"/>
        <v>ü</v>
      </c>
      <c r="J53" s="21" t="str">
        <f t="shared" si="1"/>
        <v>ü</v>
      </c>
    </row>
    <row r="54" spans="1:10">
      <c r="A54" s="11" t="s">
        <v>58</v>
      </c>
      <c r="B54" s="10"/>
      <c r="C54" s="10"/>
      <c r="D54" s="10">
        <v>10298932</v>
      </c>
      <c r="E54" s="10">
        <v>10298932</v>
      </c>
      <c r="F54" s="10"/>
      <c r="G54" s="10">
        <v>10298932</v>
      </c>
      <c r="I54" s="21" t="str">
        <f t="shared" si="0"/>
        <v>ü</v>
      </c>
      <c r="J54" s="21" t="str">
        <f t="shared" si="1"/>
        <v>ü</v>
      </c>
    </row>
    <row r="55" spans="1:10">
      <c r="A55" s="11" t="s">
        <v>59</v>
      </c>
      <c r="B55" s="10"/>
      <c r="C55" s="10"/>
      <c r="D55" s="10">
        <v>760457</v>
      </c>
      <c r="E55" s="10">
        <v>760457</v>
      </c>
      <c r="F55" s="10"/>
      <c r="G55" s="10">
        <v>760457</v>
      </c>
      <c r="I55" s="21" t="str">
        <f t="shared" si="0"/>
        <v>ü</v>
      </c>
      <c r="J55" s="21" t="str">
        <f t="shared" si="1"/>
        <v>ü</v>
      </c>
    </row>
    <row r="56" spans="1:10">
      <c r="A56" s="11" t="s">
        <v>60</v>
      </c>
      <c r="B56" s="10"/>
      <c r="C56" s="10"/>
      <c r="D56" s="10">
        <v>1408598</v>
      </c>
      <c r="E56" s="10">
        <v>1408598</v>
      </c>
      <c r="F56" s="10"/>
      <c r="G56" s="10">
        <v>1408598</v>
      </c>
      <c r="I56" s="21" t="str">
        <f t="shared" si="0"/>
        <v>ü</v>
      </c>
      <c r="J56" s="21" t="str">
        <f t="shared" si="1"/>
        <v>ü</v>
      </c>
    </row>
    <row r="57" spans="1:10">
      <c r="A57" s="11" t="s">
        <v>61</v>
      </c>
      <c r="B57" s="10"/>
      <c r="C57" s="10"/>
      <c r="D57" s="10">
        <v>5</v>
      </c>
      <c r="E57" s="10">
        <v>5</v>
      </c>
      <c r="F57" s="10"/>
      <c r="G57" s="10">
        <v>5</v>
      </c>
      <c r="I57" s="21" t="str">
        <f t="shared" si="0"/>
        <v>ü</v>
      </c>
      <c r="J57" s="21" t="str">
        <f t="shared" si="1"/>
        <v>ü</v>
      </c>
    </row>
    <row r="58" spans="1:10">
      <c r="A58" s="11" t="s">
        <v>62</v>
      </c>
      <c r="B58" s="10"/>
      <c r="C58" s="10"/>
      <c r="D58" s="10">
        <v>5</v>
      </c>
      <c r="E58" s="10">
        <v>5</v>
      </c>
      <c r="F58" s="10"/>
      <c r="G58" s="10">
        <v>5</v>
      </c>
      <c r="I58" s="21" t="str">
        <f t="shared" si="0"/>
        <v>ü</v>
      </c>
      <c r="J58" s="21" t="str">
        <f t="shared" si="1"/>
        <v>ü</v>
      </c>
    </row>
    <row r="59" spans="1:10">
      <c r="A59" s="11" t="s">
        <v>63</v>
      </c>
      <c r="B59" s="10"/>
      <c r="C59" s="10"/>
      <c r="D59" s="10">
        <v>3554565</v>
      </c>
      <c r="E59" s="10">
        <v>3554565</v>
      </c>
      <c r="F59" s="10"/>
      <c r="G59" s="10">
        <v>3554565</v>
      </c>
      <c r="I59" s="21" t="str">
        <f t="shared" si="0"/>
        <v>ü</v>
      </c>
      <c r="J59" s="21" t="str">
        <f t="shared" si="1"/>
        <v>ü</v>
      </c>
    </row>
    <row r="60" spans="1:10">
      <c r="A60" s="11" t="s">
        <v>64</v>
      </c>
      <c r="B60" s="10"/>
      <c r="C60" s="10"/>
      <c r="D60" s="10">
        <v>33517</v>
      </c>
      <c r="E60" s="10">
        <v>33517</v>
      </c>
      <c r="F60" s="10"/>
      <c r="G60" s="10">
        <v>33517</v>
      </c>
      <c r="I60" s="21" t="str">
        <f t="shared" si="0"/>
        <v>ü</v>
      </c>
      <c r="J60" s="21" t="str">
        <f t="shared" si="1"/>
        <v>ü</v>
      </c>
    </row>
    <row r="61" spans="1:10">
      <c r="A61" s="23" t="s">
        <v>36</v>
      </c>
      <c r="B61" s="24">
        <v>1499254</v>
      </c>
      <c r="C61" s="24"/>
      <c r="D61" s="24"/>
      <c r="E61" s="24">
        <v>1499254</v>
      </c>
      <c r="F61" s="24"/>
      <c r="G61" s="24">
        <v>1499254</v>
      </c>
      <c r="I61" s="21" t="str">
        <f t="shared" si="0"/>
        <v>ü</v>
      </c>
      <c r="J61" s="21" t="str">
        <f t="shared" si="1"/>
        <v>ü</v>
      </c>
    </row>
    <row r="62" spans="1:10">
      <c r="A62" s="11" t="s">
        <v>37</v>
      </c>
      <c r="B62" s="10">
        <v>1499254</v>
      </c>
      <c r="C62" s="10"/>
      <c r="D62" s="10"/>
      <c r="E62" s="10">
        <v>1499254</v>
      </c>
      <c r="F62" s="10"/>
      <c r="G62" s="10">
        <v>1499254</v>
      </c>
      <c r="I62" s="21" t="str">
        <f t="shared" si="0"/>
        <v>ü</v>
      </c>
      <c r="J62" s="21" t="str">
        <f t="shared" si="1"/>
        <v>ü</v>
      </c>
    </row>
    <row r="63" spans="1:10">
      <c r="A63" s="7" t="s">
        <v>65</v>
      </c>
      <c r="B63" s="8">
        <v>18054785</v>
      </c>
      <c r="C63" s="8">
        <v>32456</v>
      </c>
      <c r="D63" s="8">
        <v>2694035</v>
      </c>
      <c r="E63" s="8">
        <v>20781276</v>
      </c>
      <c r="F63" s="8"/>
      <c r="G63" s="8">
        <v>20781276</v>
      </c>
      <c r="I63" s="21" t="str">
        <f t="shared" si="0"/>
        <v>ü</v>
      </c>
      <c r="J63" s="21" t="str">
        <f t="shared" si="1"/>
        <v>ü</v>
      </c>
    </row>
    <row r="64" spans="1:10">
      <c r="A64" s="23" t="s">
        <v>66</v>
      </c>
      <c r="B64" s="24">
        <v>15819182</v>
      </c>
      <c r="C64" s="24">
        <v>32456</v>
      </c>
      <c r="D64" s="24">
        <v>684196</v>
      </c>
      <c r="E64" s="24">
        <v>16535834</v>
      </c>
      <c r="F64" s="24"/>
      <c r="G64" s="24">
        <v>16535834</v>
      </c>
      <c r="I64" s="21" t="str">
        <f t="shared" si="0"/>
        <v>ü</v>
      </c>
      <c r="J64" s="21" t="str">
        <f t="shared" si="1"/>
        <v>ü</v>
      </c>
    </row>
    <row r="65" spans="1:10">
      <c r="A65" s="11" t="s">
        <v>67</v>
      </c>
      <c r="B65" s="10">
        <v>10073071</v>
      </c>
      <c r="C65" s="10">
        <v>17017</v>
      </c>
      <c r="D65" s="10">
        <v>230197</v>
      </c>
      <c r="E65" s="10">
        <v>10320285</v>
      </c>
      <c r="F65" s="10"/>
      <c r="G65" s="10">
        <v>10320285</v>
      </c>
      <c r="I65" s="21" t="str">
        <f t="shared" si="0"/>
        <v>ü</v>
      </c>
      <c r="J65" s="21" t="str">
        <f t="shared" si="1"/>
        <v>ü</v>
      </c>
    </row>
    <row r="66" spans="1:10">
      <c r="A66" s="11" t="s">
        <v>68</v>
      </c>
      <c r="B66" s="10">
        <v>1544503</v>
      </c>
      <c r="C66" s="10">
        <v>3492</v>
      </c>
      <c r="D66" s="10">
        <v>70879</v>
      </c>
      <c r="E66" s="10">
        <v>1618874</v>
      </c>
      <c r="F66" s="10"/>
      <c r="G66" s="10">
        <v>1618874</v>
      </c>
      <c r="I66" s="21" t="str">
        <f t="shared" si="0"/>
        <v>ü</v>
      </c>
      <c r="J66" s="21" t="str">
        <f t="shared" si="1"/>
        <v>ü</v>
      </c>
    </row>
    <row r="67" spans="1:10">
      <c r="A67" s="11" t="s">
        <v>69</v>
      </c>
      <c r="B67" s="10">
        <v>740001</v>
      </c>
      <c r="C67" s="10">
        <v>996</v>
      </c>
      <c r="D67" s="10">
        <v>38987</v>
      </c>
      <c r="E67" s="10">
        <v>779984</v>
      </c>
      <c r="F67" s="10"/>
      <c r="G67" s="10">
        <v>779984</v>
      </c>
      <c r="I67" s="21" t="str">
        <f t="shared" si="0"/>
        <v>ü</v>
      </c>
      <c r="J67" s="21" t="str">
        <f t="shared" si="1"/>
        <v>ü</v>
      </c>
    </row>
    <row r="68" spans="1:10">
      <c r="A68" s="11" t="s">
        <v>70</v>
      </c>
      <c r="B68" s="10">
        <v>1773342</v>
      </c>
      <c r="C68" s="10">
        <v>4119</v>
      </c>
      <c r="D68" s="10">
        <v>125143</v>
      </c>
      <c r="E68" s="10">
        <v>1902604</v>
      </c>
      <c r="F68" s="10"/>
      <c r="G68" s="10">
        <v>1902604</v>
      </c>
      <c r="I68" s="21" t="str">
        <f t="shared" si="0"/>
        <v>ü</v>
      </c>
      <c r="J68" s="21" t="str">
        <f t="shared" si="1"/>
        <v>ü</v>
      </c>
    </row>
    <row r="69" spans="1:10">
      <c r="A69" s="11" t="s">
        <v>71</v>
      </c>
      <c r="B69" s="10">
        <v>1397355</v>
      </c>
      <c r="C69" s="10">
        <v>6832</v>
      </c>
      <c r="D69" s="10">
        <v>104394</v>
      </c>
      <c r="E69" s="10">
        <v>1508581</v>
      </c>
      <c r="F69" s="10"/>
      <c r="G69" s="10">
        <v>1508581</v>
      </c>
      <c r="I69" s="21" t="str">
        <f t="shared" ref="I69:I132" si="2">IF(SUM(B69:D69)=E69,"ü","N")</f>
        <v>ü</v>
      </c>
      <c r="J69" s="21" t="str">
        <f t="shared" ref="J69:J132" si="3">IF(E69-F69=G69,"ü","N")</f>
        <v>ü</v>
      </c>
    </row>
    <row r="70" spans="1:10">
      <c r="A70" s="11" t="s">
        <v>72</v>
      </c>
      <c r="B70" s="10">
        <v>108219</v>
      </c>
      <c r="C70" s="10"/>
      <c r="D70" s="10">
        <v>43390</v>
      </c>
      <c r="E70" s="10">
        <v>151609</v>
      </c>
      <c r="F70" s="10"/>
      <c r="G70" s="10">
        <v>151609</v>
      </c>
      <c r="I70" s="21" t="str">
        <f t="shared" si="2"/>
        <v>ü</v>
      </c>
      <c r="J70" s="21" t="str">
        <f t="shared" si="3"/>
        <v>ü</v>
      </c>
    </row>
    <row r="71" spans="1:10">
      <c r="A71" s="11" t="s">
        <v>73</v>
      </c>
      <c r="B71" s="10">
        <v>182691</v>
      </c>
      <c r="C71" s="10"/>
      <c r="D71" s="10">
        <v>71206</v>
      </c>
      <c r="E71" s="10">
        <v>253897</v>
      </c>
      <c r="F71" s="10"/>
      <c r="G71" s="10">
        <v>253897</v>
      </c>
      <c r="I71" s="21" t="str">
        <f t="shared" si="2"/>
        <v>ü</v>
      </c>
      <c r="J71" s="21" t="str">
        <f t="shared" si="3"/>
        <v>ü</v>
      </c>
    </row>
    <row r="72" spans="1:10">
      <c r="A72" s="23" t="s">
        <v>74</v>
      </c>
      <c r="B72" s="24">
        <v>2235603</v>
      </c>
      <c r="C72" s="24"/>
      <c r="D72" s="24">
        <v>2009839</v>
      </c>
      <c r="E72" s="24">
        <v>4245442</v>
      </c>
      <c r="F72" s="24"/>
      <c r="G72" s="24">
        <v>4245442</v>
      </c>
      <c r="I72" s="21" t="str">
        <f t="shared" si="2"/>
        <v>ü</v>
      </c>
      <c r="J72" s="21" t="str">
        <f t="shared" si="3"/>
        <v>ü</v>
      </c>
    </row>
    <row r="73" spans="1:10">
      <c r="A73" s="11" t="s">
        <v>75</v>
      </c>
      <c r="B73" s="10">
        <v>2138001</v>
      </c>
      <c r="C73" s="10"/>
      <c r="D73" s="10">
        <v>2009839</v>
      </c>
      <c r="E73" s="10">
        <v>4147840</v>
      </c>
      <c r="F73" s="10"/>
      <c r="G73" s="10">
        <v>4147840</v>
      </c>
      <c r="I73" s="21" t="str">
        <f t="shared" si="2"/>
        <v>ü</v>
      </c>
      <c r="J73" s="21" t="str">
        <f t="shared" si="3"/>
        <v>ü</v>
      </c>
    </row>
    <row r="74" spans="1:10">
      <c r="A74" s="11" t="s">
        <v>76</v>
      </c>
      <c r="B74" s="10">
        <v>97602</v>
      </c>
      <c r="C74" s="10"/>
      <c r="D74" s="10"/>
      <c r="E74" s="10">
        <v>97602</v>
      </c>
      <c r="F74" s="10"/>
      <c r="G74" s="10">
        <v>97602</v>
      </c>
      <c r="I74" s="21" t="str">
        <f t="shared" si="2"/>
        <v>ü</v>
      </c>
      <c r="J74" s="21" t="str">
        <f t="shared" si="3"/>
        <v>ü</v>
      </c>
    </row>
    <row r="75" spans="1:10">
      <c r="A75" s="7" t="s">
        <v>77</v>
      </c>
      <c r="B75" s="8">
        <v>5906263</v>
      </c>
      <c r="C75" s="8">
        <v>47280</v>
      </c>
      <c r="D75" s="8">
        <v>452289</v>
      </c>
      <c r="E75" s="8">
        <v>6405832</v>
      </c>
      <c r="F75" s="8"/>
      <c r="G75" s="8">
        <v>6405832</v>
      </c>
      <c r="I75" s="21" t="str">
        <f t="shared" si="2"/>
        <v>ü</v>
      </c>
      <c r="J75" s="21" t="str">
        <f t="shared" si="3"/>
        <v>ü</v>
      </c>
    </row>
    <row r="76" spans="1:10">
      <c r="A76" s="23" t="s">
        <v>78</v>
      </c>
      <c r="B76" s="24">
        <v>5761449</v>
      </c>
      <c r="C76" s="24">
        <v>47280</v>
      </c>
      <c r="D76" s="24">
        <v>452289</v>
      </c>
      <c r="E76" s="24">
        <v>6261018</v>
      </c>
      <c r="F76" s="24"/>
      <c r="G76" s="24">
        <v>6261018</v>
      </c>
      <c r="I76" s="21" t="str">
        <f t="shared" si="2"/>
        <v>ü</v>
      </c>
      <c r="J76" s="21" t="str">
        <f t="shared" si="3"/>
        <v>ü</v>
      </c>
    </row>
    <row r="77" spans="1:10">
      <c r="A77" s="11" t="s">
        <v>79</v>
      </c>
      <c r="B77" s="10">
        <v>5761449</v>
      </c>
      <c r="C77" s="10">
        <v>47280</v>
      </c>
      <c r="D77" s="10">
        <v>452289</v>
      </c>
      <c r="E77" s="10">
        <v>6261018</v>
      </c>
      <c r="F77" s="10"/>
      <c r="G77" s="10">
        <v>6261018</v>
      </c>
      <c r="I77" s="21" t="str">
        <f t="shared" si="2"/>
        <v>ü</v>
      </c>
      <c r="J77" s="21" t="str">
        <f t="shared" si="3"/>
        <v>ü</v>
      </c>
    </row>
    <row r="78" spans="1:10">
      <c r="A78" s="23" t="s">
        <v>80</v>
      </c>
      <c r="B78" s="24">
        <v>144814</v>
      </c>
      <c r="C78" s="24"/>
      <c r="D78" s="24"/>
      <c r="E78" s="24">
        <v>144814</v>
      </c>
      <c r="F78" s="24"/>
      <c r="G78" s="24">
        <v>144814</v>
      </c>
      <c r="I78" s="21" t="str">
        <f t="shared" si="2"/>
        <v>ü</v>
      </c>
      <c r="J78" s="21" t="str">
        <f t="shared" si="3"/>
        <v>ü</v>
      </c>
    </row>
    <row r="79" spans="1:10">
      <c r="A79" s="11" t="s">
        <v>81</v>
      </c>
      <c r="B79" s="10">
        <v>144814</v>
      </c>
      <c r="C79" s="10"/>
      <c r="D79" s="10"/>
      <c r="E79" s="10">
        <v>144814</v>
      </c>
      <c r="F79" s="10"/>
      <c r="G79" s="10">
        <v>144814</v>
      </c>
      <c r="I79" s="21" t="str">
        <f t="shared" si="2"/>
        <v>ü</v>
      </c>
      <c r="J79" s="21" t="str">
        <f t="shared" si="3"/>
        <v>ü</v>
      </c>
    </row>
    <row r="80" spans="1:10">
      <c r="A80" s="7" t="s">
        <v>82</v>
      </c>
      <c r="B80" s="8">
        <v>1802352</v>
      </c>
      <c r="C80" s="8"/>
      <c r="D80" s="8">
        <v>85724006</v>
      </c>
      <c r="E80" s="8">
        <v>87526358</v>
      </c>
      <c r="F80" s="8"/>
      <c r="G80" s="8">
        <v>87526358</v>
      </c>
      <c r="I80" s="21" t="str">
        <f t="shared" si="2"/>
        <v>ü</v>
      </c>
      <c r="J80" s="21" t="str">
        <f t="shared" si="3"/>
        <v>ü</v>
      </c>
    </row>
    <row r="81" spans="1:10">
      <c r="A81" s="23" t="s">
        <v>83</v>
      </c>
      <c r="B81" s="24">
        <v>263068</v>
      </c>
      <c r="C81" s="24"/>
      <c r="D81" s="24">
        <v>85723997</v>
      </c>
      <c r="E81" s="24">
        <v>85987065</v>
      </c>
      <c r="F81" s="24"/>
      <c r="G81" s="24">
        <v>85987065</v>
      </c>
      <c r="I81" s="21" t="str">
        <f t="shared" si="2"/>
        <v>ü</v>
      </c>
      <c r="J81" s="21" t="str">
        <f t="shared" si="3"/>
        <v>ü</v>
      </c>
    </row>
    <row r="82" spans="1:10">
      <c r="A82" s="11" t="s">
        <v>84</v>
      </c>
      <c r="B82" s="10">
        <v>263068</v>
      </c>
      <c r="C82" s="10"/>
      <c r="D82" s="10">
        <v>9</v>
      </c>
      <c r="E82" s="10">
        <v>263077</v>
      </c>
      <c r="F82" s="10"/>
      <c r="G82" s="10">
        <v>263077</v>
      </c>
      <c r="I82" s="21" t="str">
        <f t="shared" si="2"/>
        <v>ü</v>
      </c>
      <c r="J82" s="21" t="str">
        <f t="shared" si="3"/>
        <v>ü</v>
      </c>
    </row>
    <row r="83" spans="1:10">
      <c r="A83" s="11" t="s">
        <v>85</v>
      </c>
      <c r="B83" s="10"/>
      <c r="C83" s="10"/>
      <c r="D83" s="10">
        <v>58622217</v>
      </c>
      <c r="E83" s="10">
        <v>58622217</v>
      </c>
      <c r="F83" s="10"/>
      <c r="G83" s="10">
        <v>58622217</v>
      </c>
      <c r="I83" s="21" t="str">
        <f t="shared" si="2"/>
        <v>ü</v>
      </c>
      <c r="J83" s="21" t="str">
        <f t="shared" si="3"/>
        <v>ü</v>
      </c>
    </row>
    <row r="84" spans="1:10">
      <c r="A84" s="11" t="s">
        <v>86</v>
      </c>
      <c r="B84" s="10"/>
      <c r="C84" s="10"/>
      <c r="D84" s="10">
        <v>455787</v>
      </c>
      <c r="E84" s="10">
        <v>455787</v>
      </c>
      <c r="F84" s="10"/>
      <c r="G84" s="10">
        <v>455787</v>
      </c>
      <c r="I84" s="21" t="str">
        <f t="shared" si="2"/>
        <v>ü</v>
      </c>
      <c r="J84" s="21" t="str">
        <f t="shared" si="3"/>
        <v>ü</v>
      </c>
    </row>
    <row r="85" spans="1:10">
      <c r="A85" s="11" t="s">
        <v>87</v>
      </c>
      <c r="B85" s="10"/>
      <c r="C85" s="10"/>
      <c r="D85" s="10">
        <v>9901295</v>
      </c>
      <c r="E85" s="10">
        <v>9901295</v>
      </c>
      <c r="F85" s="10"/>
      <c r="G85" s="10">
        <v>9901295</v>
      </c>
      <c r="I85" s="21" t="str">
        <f t="shared" si="2"/>
        <v>ü</v>
      </c>
      <c r="J85" s="21" t="str">
        <f t="shared" si="3"/>
        <v>ü</v>
      </c>
    </row>
    <row r="86" spans="1:10">
      <c r="A86" s="11" t="s">
        <v>88</v>
      </c>
      <c r="B86" s="10"/>
      <c r="C86" s="10"/>
      <c r="D86" s="10">
        <v>14452105</v>
      </c>
      <c r="E86" s="10">
        <v>14452105</v>
      </c>
      <c r="F86" s="10"/>
      <c r="G86" s="10">
        <v>14452105</v>
      </c>
      <c r="I86" s="21" t="str">
        <f t="shared" si="2"/>
        <v>ü</v>
      </c>
      <c r="J86" s="21" t="str">
        <f t="shared" si="3"/>
        <v>ü</v>
      </c>
    </row>
    <row r="87" spans="1:10">
      <c r="A87" s="11" t="s">
        <v>89</v>
      </c>
      <c r="B87" s="10"/>
      <c r="C87" s="10"/>
      <c r="D87" s="10">
        <v>2292584</v>
      </c>
      <c r="E87" s="10">
        <v>2292584</v>
      </c>
      <c r="F87" s="10"/>
      <c r="G87" s="10">
        <v>2292584</v>
      </c>
      <c r="I87" s="21" t="str">
        <f t="shared" si="2"/>
        <v>ü</v>
      </c>
      <c r="J87" s="21" t="str">
        <f t="shared" si="3"/>
        <v>ü</v>
      </c>
    </row>
    <row r="88" spans="1:10">
      <c r="A88" s="23" t="s">
        <v>90</v>
      </c>
      <c r="B88" s="24">
        <v>1539284</v>
      </c>
      <c r="C88" s="24"/>
      <c r="D88" s="24">
        <v>9</v>
      </c>
      <c r="E88" s="24">
        <v>1539293</v>
      </c>
      <c r="F88" s="24"/>
      <c r="G88" s="24">
        <v>1539293</v>
      </c>
      <c r="I88" s="21" t="str">
        <f t="shared" si="2"/>
        <v>ü</v>
      </c>
      <c r="J88" s="21" t="str">
        <f t="shared" si="3"/>
        <v>ü</v>
      </c>
    </row>
    <row r="89" spans="1:10">
      <c r="A89" s="11" t="s">
        <v>91</v>
      </c>
      <c r="B89" s="10">
        <v>1539284</v>
      </c>
      <c r="C89" s="10"/>
      <c r="D89" s="10">
        <v>9</v>
      </c>
      <c r="E89" s="10">
        <v>1539293</v>
      </c>
      <c r="F89" s="10"/>
      <c r="G89" s="10">
        <v>1539293</v>
      </c>
      <c r="I89" s="21" t="str">
        <f t="shared" si="2"/>
        <v>ü</v>
      </c>
      <c r="J89" s="21" t="str">
        <f t="shared" si="3"/>
        <v>ü</v>
      </c>
    </row>
    <row r="90" spans="1:10">
      <c r="A90" s="7" t="s">
        <v>92</v>
      </c>
      <c r="B90" s="8">
        <v>66326199</v>
      </c>
      <c r="C90" s="8">
        <v>1146493</v>
      </c>
      <c r="D90" s="8">
        <v>83343665</v>
      </c>
      <c r="E90" s="8">
        <v>150816357</v>
      </c>
      <c r="F90" s="8"/>
      <c r="G90" s="8">
        <v>150816357</v>
      </c>
      <c r="I90" s="21" t="str">
        <f t="shared" si="2"/>
        <v>ü</v>
      </c>
      <c r="J90" s="21" t="str">
        <f t="shared" si="3"/>
        <v>ü</v>
      </c>
    </row>
    <row r="91" spans="1:10">
      <c r="A91" s="23" t="s">
        <v>93</v>
      </c>
      <c r="B91" s="24">
        <v>58970064</v>
      </c>
      <c r="C91" s="24">
        <v>1069493</v>
      </c>
      <c r="D91" s="24">
        <v>78072838</v>
      </c>
      <c r="E91" s="24">
        <v>138112395</v>
      </c>
      <c r="F91" s="24"/>
      <c r="G91" s="24">
        <v>138112395</v>
      </c>
      <c r="I91" s="21" t="str">
        <f t="shared" si="2"/>
        <v>ü</v>
      </c>
      <c r="J91" s="21" t="str">
        <f t="shared" si="3"/>
        <v>ü</v>
      </c>
    </row>
    <row r="92" spans="1:10">
      <c r="A92" s="11" t="s">
        <v>94</v>
      </c>
      <c r="B92" s="10">
        <v>58814512</v>
      </c>
      <c r="C92" s="10">
        <v>1069493</v>
      </c>
      <c r="D92" s="10">
        <v>78072140</v>
      </c>
      <c r="E92" s="10">
        <v>137956145</v>
      </c>
      <c r="F92" s="10"/>
      <c r="G92" s="10">
        <v>137956145</v>
      </c>
      <c r="I92" s="21" t="str">
        <f t="shared" si="2"/>
        <v>ü</v>
      </c>
      <c r="J92" s="21" t="str">
        <f t="shared" si="3"/>
        <v>ü</v>
      </c>
    </row>
    <row r="93" spans="1:10">
      <c r="A93" s="11" t="s">
        <v>95</v>
      </c>
      <c r="B93" s="10">
        <v>155552</v>
      </c>
      <c r="C93" s="10"/>
      <c r="D93" s="10">
        <v>698</v>
      </c>
      <c r="E93" s="10">
        <v>156250</v>
      </c>
      <c r="F93" s="10"/>
      <c r="G93" s="10">
        <v>156250</v>
      </c>
      <c r="I93" s="21" t="str">
        <f t="shared" si="2"/>
        <v>ü</v>
      </c>
      <c r="J93" s="21" t="str">
        <f t="shared" si="3"/>
        <v>ü</v>
      </c>
    </row>
    <row r="94" spans="1:10">
      <c r="A94" s="23" t="s">
        <v>96</v>
      </c>
      <c r="B94" s="24"/>
      <c r="C94" s="24"/>
      <c r="D94" s="24">
        <v>2536980</v>
      </c>
      <c r="E94" s="24">
        <v>2536980</v>
      </c>
      <c r="F94" s="24"/>
      <c r="G94" s="24">
        <v>2536980</v>
      </c>
      <c r="I94" s="21" t="str">
        <f t="shared" si="2"/>
        <v>ü</v>
      </c>
      <c r="J94" s="21" t="str">
        <f t="shared" si="3"/>
        <v>ü</v>
      </c>
    </row>
    <row r="95" spans="1:10">
      <c r="A95" s="11" t="s">
        <v>97</v>
      </c>
      <c r="B95" s="10"/>
      <c r="C95" s="10"/>
      <c r="D95" s="10">
        <v>2536980</v>
      </c>
      <c r="E95" s="10">
        <v>2536980</v>
      </c>
      <c r="F95" s="10"/>
      <c r="G95" s="10">
        <v>2536980</v>
      </c>
      <c r="I95" s="21" t="str">
        <f t="shared" si="2"/>
        <v>ü</v>
      </c>
      <c r="J95" s="21" t="str">
        <f t="shared" si="3"/>
        <v>ü</v>
      </c>
    </row>
    <row r="96" spans="1:10">
      <c r="A96" s="23" t="s">
        <v>98</v>
      </c>
      <c r="B96" s="24">
        <v>6854324</v>
      </c>
      <c r="C96" s="24">
        <v>77000</v>
      </c>
      <c r="D96" s="24">
        <v>2733846</v>
      </c>
      <c r="E96" s="24">
        <v>9665170</v>
      </c>
      <c r="F96" s="24"/>
      <c r="G96" s="24">
        <v>9665170</v>
      </c>
      <c r="I96" s="21" t="str">
        <f t="shared" si="2"/>
        <v>ü</v>
      </c>
      <c r="J96" s="21" t="str">
        <f t="shared" si="3"/>
        <v>ü</v>
      </c>
    </row>
    <row r="97" spans="1:10">
      <c r="A97" s="11" t="s">
        <v>99</v>
      </c>
      <c r="B97" s="10">
        <v>2000</v>
      </c>
      <c r="C97" s="10"/>
      <c r="D97" s="10">
        <v>227526</v>
      </c>
      <c r="E97" s="10">
        <v>229526</v>
      </c>
      <c r="F97" s="10"/>
      <c r="G97" s="10">
        <v>229526</v>
      </c>
      <c r="I97" s="21" t="str">
        <f t="shared" si="2"/>
        <v>ü</v>
      </c>
      <c r="J97" s="21" t="str">
        <f t="shared" si="3"/>
        <v>ü</v>
      </c>
    </row>
    <row r="98" spans="1:10">
      <c r="A98" s="11" t="s">
        <v>100</v>
      </c>
      <c r="B98" s="10">
        <v>6367601</v>
      </c>
      <c r="C98" s="10">
        <v>77000</v>
      </c>
      <c r="D98" s="10">
        <v>2345812</v>
      </c>
      <c r="E98" s="10">
        <v>8790413</v>
      </c>
      <c r="F98" s="10"/>
      <c r="G98" s="10">
        <v>8790413</v>
      </c>
      <c r="I98" s="21" t="str">
        <f t="shared" si="2"/>
        <v>ü</v>
      </c>
      <c r="J98" s="21" t="str">
        <f t="shared" si="3"/>
        <v>ü</v>
      </c>
    </row>
    <row r="99" spans="1:10">
      <c r="A99" s="11" t="s">
        <v>101</v>
      </c>
      <c r="B99" s="10">
        <v>166950</v>
      </c>
      <c r="C99" s="10"/>
      <c r="D99" s="10"/>
      <c r="E99" s="10">
        <v>166950</v>
      </c>
      <c r="F99" s="10"/>
      <c r="G99" s="10">
        <v>166950</v>
      </c>
      <c r="I99" s="21" t="str">
        <f t="shared" si="2"/>
        <v>ü</v>
      </c>
      <c r="J99" s="21" t="str">
        <f t="shared" si="3"/>
        <v>ü</v>
      </c>
    </row>
    <row r="100" spans="1:10">
      <c r="A100" s="11" t="s">
        <v>102</v>
      </c>
      <c r="B100" s="10">
        <v>317773</v>
      </c>
      <c r="C100" s="10"/>
      <c r="D100" s="10">
        <v>160508</v>
      </c>
      <c r="E100" s="10">
        <v>478281</v>
      </c>
      <c r="F100" s="10"/>
      <c r="G100" s="10">
        <v>478281</v>
      </c>
      <c r="I100" s="21" t="str">
        <f t="shared" si="2"/>
        <v>ü</v>
      </c>
      <c r="J100" s="21" t="str">
        <f t="shared" si="3"/>
        <v>ü</v>
      </c>
    </row>
    <row r="101" spans="1:10">
      <c r="A101" s="23" t="s">
        <v>103</v>
      </c>
      <c r="B101" s="24">
        <v>501811</v>
      </c>
      <c r="C101" s="24"/>
      <c r="D101" s="24">
        <v>1</v>
      </c>
      <c r="E101" s="24">
        <v>501812</v>
      </c>
      <c r="F101" s="24"/>
      <c r="G101" s="24">
        <v>501812</v>
      </c>
      <c r="I101" s="21" t="str">
        <f t="shared" si="2"/>
        <v>ü</v>
      </c>
      <c r="J101" s="21" t="str">
        <f t="shared" si="3"/>
        <v>ü</v>
      </c>
    </row>
    <row r="102" spans="1:10">
      <c r="A102" s="11" t="s">
        <v>104</v>
      </c>
      <c r="B102" s="10">
        <v>501810</v>
      </c>
      <c r="C102" s="10"/>
      <c r="D102" s="10">
        <v>1</v>
      </c>
      <c r="E102" s="10">
        <v>501811</v>
      </c>
      <c r="F102" s="10"/>
      <c r="G102" s="10">
        <v>501811</v>
      </c>
      <c r="I102" s="21" t="str">
        <f t="shared" si="2"/>
        <v>ü</v>
      </c>
      <c r="J102" s="21" t="str">
        <f t="shared" si="3"/>
        <v>ü</v>
      </c>
    </row>
    <row r="103" spans="1:10">
      <c r="A103" s="11" t="s">
        <v>105</v>
      </c>
      <c r="B103" s="10">
        <v>1</v>
      </c>
      <c r="C103" s="10"/>
      <c r="D103" s="10"/>
      <c r="E103" s="10">
        <v>1</v>
      </c>
      <c r="F103" s="10"/>
      <c r="G103" s="10">
        <v>1</v>
      </c>
      <c r="I103" s="21" t="str">
        <f t="shared" si="2"/>
        <v>ü</v>
      </c>
      <c r="J103" s="21" t="str">
        <f t="shared" si="3"/>
        <v>ü</v>
      </c>
    </row>
    <row r="104" spans="1:10">
      <c r="A104" s="12" t="s">
        <v>106</v>
      </c>
      <c r="B104" s="13">
        <v>65390249</v>
      </c>
      <c r="C104" s="13">
        <v>1763452</v>
      </c>
      <c r="D104" s="13">
        <v>501004131</v>
      </c>
      <c r="E104" s="13">
        <v>568157832</v>
      </c>
      <c r="F104" s="13"/>
      <c r="G104" s="13">
        <v>568157832</v>
      </c>
      <c r="I104" s="21" t="str">
        <f t="shared" si="2"/>
        <v>ü</v>
      </c>
      <c r="J104" s="21" t="str">
        <f t="shared" si="3"/>
        <v>ü</v>
      </c>
    </row>
    <row r="105" spans="1:10">
      <c r="A105" s="7" t="s">
        <v>107</v>
      </c>
      <c r="B105" s="8">
        <v>7437885</v>
      </c>
      <c r="C105" s="8">
        <v>170607</v>
      </c>
      <c r="D105" s="8">
        <v>1123685</v>
      </c>
      <c r="E105" s="8">
        <v>8732177</v>
      </c>
      <c r="F105" s="8"/>
      <c r="G105" s="8">
        <v>8732177</v>
      </c>
      <c r="I105" s="21" t="str">
        <f t="shared" si="2"/>
        <v>ü</v>
      </c>
      <c r="J105" s="21" t="str">
        <f t="shared" si="3"/>
        <v>ü</v>
      </c>
    </row>
    <row r="106" spans="1:10">
      <c r="A106" s="23" t="s">
        <v>108</v>
      </c>
      <c r="B106" s="24">
        <v>14000</v>
      </c>
      <c r="C106" s="24"/>
      <c r="D106" s="24"/>
      <c r="E106" s="24">
        <v>14000</v>
      </c>
      <c r="F106" s="24"/>
      <c r="G106" s="24">
        <v>14000</v>
      </c>
      <c r="I106" s="21" t="str">
        <f t="shared" si="2"/>
        <v>ü</v>
      </c>
      <c r="J106" s="21" t="str">
        <f t="shared" si="3"/>
        <v>ü</v>
      </c>
    </row>
    <row r="107" spans="1:10">
      <c r="A107" s="11" t="s">
        <v>109</v>
      </c>
      <c r="B107" s="10">
        <v>14000</v>
      </c>
      <c r="C107" s="10"/>
      <c r="D107" s="10"/>
      <c r="E107" s="10">
        <v>14000</v>
      </c>
      <c r="F107" s="10"/>
      <c r="G107" s="10">
        <v>14000</v>
      </c>
      <c r="I107" s="21" t="str">
        <f t="shared" si="2"/>
        <v>ü</v>
      </c>
      <c r="J107" s="21" t="str">
        <f t="shared" si="3"/>
        <v>ü</v>
      </c>
    </row>
    <row r="108" spans="1:10">
      <c r="A108" s="23" t="s">
        <v>110</v>
      </c>
      <c r="B108" s="24">
        <v>7277011</v>
      </c>
      <c r="C108" s="24">
        <v>157579</v>
      </c>
      <c r="D108" s="24">
        <v>726960</v>
      </c>
      <c r="E108" s="24">
        <v>8161550</v>
      </c>
      <c r="F108" s="24"/>
      <c r="G108" s="24">
        <v>8161550</v>
      </c>
      <c r="I108" s="21" t="str">
        <f t="shared" si="2"/>
        <v>ü</v>
      </c>
      <c r="J108" s="21" t="str">
        <f t="shared" si="3"/>
        <v>ü</v>
      </c>
    </row>
    <row r="109" spans="1:10">
      <c r="A109" s="11" t="s">
        <v>111</v>
      </c>
      <c r="B109" s="10">
        <v>7277011</v>
      </c>
      <c r="C109" s="10">
        <v>157579</v>
      </c>
      <c r="D109" s="10">
        <v>726960</v>
      </c>
      <c r="E109" s="10">
        <v>8161550</v>
      </c>
      <c r="F109" s="10"/>
      <c r="G109" s="10">
        <v>8161550</v>
      </c>
      <c r="I109" s="21" t="str">
        <f t="shared" si="2"/>
        <v>ü</v>
      </c>
      <c r="J109" s="21" t="str">
        <f t="shared" si="3"/>
        <v>ü</v>
      </c>
    </row>
    <row r="110" spans="1:10">
      <c r="A110" s="23" t="s">
        <v>112</v>
      </c>
      <c r="B110" s="24">
        <v>63011</v>
      </c>
      <c r="C110" s="24"/>
      <c r="D110" s="24">
        <v>265087</v>
      </c>
      <c r="E110" s="24">
        <v>328098</v>
      </c>
      <c r="F110" s="24"/>
      <c r="G110" s="24">
        <v>328098</v>
      </c>
      <c r="I110" s="21" t="str">
        <f t="shared" si="2"/>
        <v>ü</v>
      </c>
      <c r="J110" s="21" t="str">
        <f t="shared" si="3"/>
        <v>ü</v>
      </c>
    </row>
    <row r="111" spans="1:10">
      <c r="A111" s="11" t="s">
        <v>113</v>
      </c>
      <c r="B111" s="10">
        <v>63011</v>
      </c>
      <c r="C111" s="10"/>
      <c r="D111" s="10">
        <v>12270</v>
      </c>
      <c r="E111" s="10">
        <v>75281</v>
      </c>
      <c r="F111" s="10"/>
      <c r="G111" s="10">
        <v>75281</v>
      </c>
      <c r="I111" s="21" t="str">
        <f t="shared" si="2"/>
        <v>ü</v>
      </c>
      <c r="J111" s="21" t="str">
        <f t="shared" si="3"/>
        <v>ü</v>
      </c>
    </row>
    <row r="112" spans="1:10">
      <c r="A112" s="11" t="s">
        <v>197</v>
      </c>
      <c r="B112" s="10"/>
      <c r="C112" s="10"/>
      <c r="D112" s="10">
        <v>252425</v>
      </c>
      <c r="E112" s="10">
        <v>252425</v>
      </c>
      <c r="F112" s="10"/>
      <c r="G112" s="10">
        <v>252425</v>
      </c>
      <c r="I112" s="21" t="str">
        <f t="shared" si="2"/>
        <v>ü</v>
      </c>
      <c r="J112" s="21" t="str">
        <f t="shared" si="3"/>
        <v>ü</v>
      </c>
    </row>
    <row r="113" spans="1:10">
      <c r="A113" s="11" t="s">
        <v>198</v>
      </c>
      <c r="B113" s="10"/>
      <c r="C113" s="10"/>
      <c r="D113" s="10">
        <v>392</v>
      </c>
      <c r="E113" s="10">
        <v>392</v>
      </c>
      <c r="F113" s="10"/>
      <c r="G113" s="10">
        <v>392</v>
      </c>
      <c r="I113" s="21" t="str">
        <f t="shared" si="2"/>
        <v>ü</v>
      </c>
      <c r="J113" s="21" t="str">
        <f t="shared" si="3"/>
        <v>ü</v>
      </c>
    </row>
    <row r="114" spans="1:10">
      <c r="A114" s="23" t="s">
        <v>114</v>
      </c>
      <c r="B114" s="24">
        <v>42406</v>
      </c>
      <c r="C114" s="24">
        <v>13028</v>
      </c>
      <c r="D114" s="24">
        <v>1285</v>
      </c>
      <c r="E114" s="24">
        <v>56719</v>
      </c>
      <c r="F114" s="24"/>
      <c r="G114" s="24">
        <v>56719</v>
      </c>
      <c r="I114" s="21" t="str">
        <f t="shared" si="2"/>
        <v>ü</v>
      </c>
      <c r="J114" s="21" t="str">
        <f t="shared" si="3"/>
        <v>ü</v>
      </c>
    </row>
    <row r="115" spans="1:10">
      <c r="A115" s="11" t="s">
        <v>115</v>
      </c>
      <c r="B115" s="10">
        <v>42406</v>
      </c>
      <c r="C115" s="10">
        <v>13028</v>
      </c>
      <c r="D115" s="10">
        <v>1285</v>
      </c>
      <c r="E115" s="10">
        <v>56719</v>
      </c>
      <c r="F115" s="10"/>
      <c r="G115" s="10">
        <v>56719</v>
      </c>
      <c r="I115" s="21" t="str">
        <f t="shared" si="2"/>
        <v>ü</v>
      </c>
      <c r="J115" s="21" t="str">
        <f t="shared" si="3"/>
        <v>ü</v>
      </c>
    </row>
    <row r="116" spans="1:10">
      <c r="A116" s="23" t="s">
        <v>116</v>
      </c>
      <c r="B116" s="24">
        <v>25000</v>
      </c>
      <c r="C116" s="24"/>
      <c r="D116" s="24">
        <v>84895</v>
      </c>
      <c r="E116" s="24">
        <v>109895</v>
      </c>
      <c r="F116" s="24"/>
      <c r="G116" s="24">
        <v>109895</v>
      </c>
      <c r="I116" s="21" t="str">
        <f t="shared" si="2"/>
        <v>ü</v>
      </c>
      <c r="J116" s="21" t="str">
        <f t="shared" si="3"/>
        <v>ü</v>
      </c>
    </row>
    <row r="117" spans="1:10">
      <c r="A117" s="11" t="s">
        <v>117</v>
      </c>
      <c r="B117" s="10">
        <v>25000</v>
      </c>
      <c r="C117" s="10"/>
      <c r="D117" s="10">
        <v>84895</v>
      </c>
      <c r="E117" s="10">
        <v>109895</v>
      </c>
      <c r="F117" s="10"/>
      <c r="G117" s="10">
        <v>109895</v>
      </c>
      <c r="I117" s="21" t="str">
        <f t="shared" si="2"/>
        <v>ü</v>
      </c>
      <c r="J117" s="21" t="str">
        <f t="shared" si="3"/>
        <v>ü</v>
      </c>
    </row>
    <row r="118" spans="1:10">
      <c r="A118" s="23" t="s">
        <v>118</v>
      </c>
      <c r="B118" s="24">
        <v>11457</v>
      </c>
      <c r="C118" s="24"/>
      <c r="D118" s="24">
        <v>45458</v>
      </c>
      <c r="E118" s="24">
        <v>56915</v>
      </c>
      <c r="F118" s="24"/>
      <c r="G118" s="24">
        <v>56915</v>
      </c>
      <c r="I118" s="21" t="str">
        <f t="shared" si="2"/>
        <v>ü</v>
      </c>
      <c r="J118" s="21" t="str">
        <f t="shared" si="3"/>
        <v>ü</v>
      </c>
    </row>
    <row r="119" spans="1:10">
      <c r="A119" s="11" t="s">
        <v>119</v>
      </c>
      <c r="B119" s="10">
        <v>11457</v>
      </c>
      <c r="C119" s="10"/>
      <c r="D119" s="10">
        <v>45458</v>
      </c>
      <c r="E119" s="10">
        <v>56915</v>
      </c>
      <c r="F119" s="10"/>
      <c r="G119" s="10">
        <v>56915</v>
      </c>
      <c r="I119" s="21" t="str">
        <f t="shared" si="2"/>
        <v>ü</v>
      </c>
      <c r="J119" s="21" t="str">
        <f t="shared" si="3"/>
        <v>ü</v>
      </c>
    </row>
    <row r="120" spans="1:10">
      <c r="A120" s="23" t="s">
        <v>120</v>
      </c>
      <c r="B120" s="24">
        <v>5000</v>
      </c>
      <c r="C120" s="24"/>
      <c r="D120" s="24"/>
      <c r="E120" s="24">
        <v>5000</v>
      </c>
      <c r="F120" s="24"/>
      <c r="G120" s="24">
        <v>5000</v>
      </c>
      <c r="I120" s="21" t="str">
        <f t="shared" si="2"/>
        <v>ü</v>
      </c>
      <c r="J120" s="21" t="str">
        <f t="shared" si="3"/>
        <v>ü</v>
      </c>
    </row>
    <row r="121" spans="1:10">
      <c r="A121" s="11" t="s">
        <v>121</v>
      </c>
      <c r="B121" s="10">
        <v>5000</v>
      </c>
      <c r="C121" s="10"/>
      <c r="D121" s="10"/>
      <c r="E121" s="10">
        <v>5000</v>
      </c>
      <c r="F121" s="10"/>
      <c r="G121" s="10">
        <v>5000</v>
      </c>
      <c r="I121" s="21" t="str">
        <f t="shared" si="2"/>
        <v>ü</v>
      </c>
      <c r="J121" s="21" t="str">
        <f t="shared" si="3"/>
        <v>ü</v>
      </c>
    </row>
    <row r="122" spans="1:10">
      <c r="A122" s="7" t="s">
        <v>122</v>
      </c>
      <c r="B122" s="8">
        <v>3594671</v>
      </c>
      <c r="C122" s="8">
        <v>230000</v>
      </c>
      <c r="D122" s="8">
        <v>5499953</v>
      </c>
      <c r="E122" s="8">
        <v>9324624</v>
      </c>
      <c r="F122" s="8"/>
      <c r="G122" s="8">
        <v>9324624</v>
      </c>
      <c r="I122" s="21" t="str">
        <f t="shared" si="2"/>
        <v>ü</v>
      </c>
      <c r="J122" s="21" t="str">
        <f t="shared" si="3"/>
        <v>ü</v>
      </c>
    </row>
    <row r="123" spans="1:10">
      <c r="A123" s="23" t="s">
        <v>123</v>
      </c>
      <c r="B123" s="24">
        <v>41012</v>
      </c>
      <c r="C123" s="24"/>
      <c r="D123" s="24"/>
      <c r="E123" s="24">
        <v>41012</v>
      </c>
      <c r="F123" s="24"/>
      <c r="G123" s="24">
        <v>41012</v>
      </c>
      <c r="I123" s="21" t="str">
        <f t="shared" si="2"/>
        <v>ü</v>
      </c>
      <c r="J123" s="21" t="str">
        <f t="shared" si="3"/>
        <v>ü</v>
      </c>
    </row>
    <row r="124" spans="1:10">
      <c r="A124" s="11" t="s">
        <v>124</v>
      </c>
      <c r="B124" s="10">
        <v>41012</v>
      </c>
      <c r="C124" s="10"/>
      <c r="D124" s="10"/>
      <c r="E124" s="10">
        <v>41012</v>
      </c>
      <c r="F124" s="10"/>
      <c r="G124" s="10">
        <v>41012</v>
      </c>
      <c r="I124" s="21" t="str">
        <f t="shared" si="2"/>
        <v>ü</v>
      </c>
      <c r="J124" s="21" t="str">
        <f t="shared" si="3"/>
        <v>ü</v>
      </c>
    </row>
    <row r="125" spans="1:10">
      <c r="A125" s="23" t="s">
        <v>125</v>
      </c>
      <c r="B125" s="24">
        <v>993609</v>
      </c>
      <c r="C125" s="24">
        <v>40000</v>
      </c>
      <c r="D125" s="24">
        <v>780035</v>
      </c>
      <c r="E125" s="24">
        <v>1813644</v>
      </c>
      <c r="F125" s="24"/>
      <c r="G125" s="24">
        <v>1813644</v>
      </c>
      <c r="I125" s="21" t="str">
        <f t="shared" si="2"/>
        <v>ü</v>
      </c>
      <c r="J125" s="21" t="str">
        <f t="shared" si="3"/>
        <v>ü</v>
      </c>
    </row>
    <row r="126" spans="1:10">
      <c r="A126" s="11" t="s">
        <v>126</v>
      </c>
      <c r="B126" s="10">
        <v>993609</v>
      </c>
      <c r="C126" s="10">
        <v>40000</v>
      </c>
      <c r="D126" s="10">
        <v>780035</v>
      </c>
      <c r="E126" s="10">
        <v>1813644</v>
      </c>
      <c r="F126" s="10"/>
      <c r="G126" s="10">
        <v>1813644</v>
      </c>
      <c r="I126" s="21" t="str">
        <f t="shared" si="2"/>
        <v>ü</v>
      </c>
      <c r="J126" s="21" t="str">
        <f t="shared" si="3"/>
        <v>ü</v>
      </c>
    </row>
    <row r="127" spans="1:10">
      <c r="A127" s="23" t="s">
        <v>127</v>
      </c>
      <c r="B127" s="24">
        <v>794970</v>
      </c>
      <c r="C127" s="24">
        <v>100000</v>
      </c>
      <c r="D127" s="24">
        <v>2617909</v>
      </c>
      <c r="E127" s="24">
        <v>3512879</v>
      </c>
      <c r="F127" s="24"/>
      <c r="G127" s="24">
        <v>3512879</v>
      </c>
      <c r="I127" s="21" t="str">
        <f t="shared" si="2"/>
        <v>ü</v>
      </c>
      <c r="J127" s="21" t="str">
        <f t="shared" si="3"/>
        <v>ü</v>
      </c>
    </row>
    <row r="128" spans="1:10">
      <c r="A128" s="11" t="s">
        <v>128</v>
      </c>
      <c r="B128" s="10">
        <v>794970</v>
      </c>
      <c r="C128" s="10">
        <v>100000</v>
      </c>
      <c r="D128" s="10">
        <v>1035864</v>
      </c>
      <c r="E128" s="10">
        <v>1930834</v>
      </c>
      <c r="F128" s="10"/>
      <c r="G128" s="10">
        <v>1930834</v>
      </c>
      <c r="I128" s="21" t="str">
        <f t="shared" si="2"/>
        <v>ü</v>
      </c>
      <c r="J128" s="21" t="str">
        <f t="shared" si="3"/>
        <v>ü</v>
      </c>
    </row>
    <row r="129" spans="1:10">
      <c r="A129" s="11" t="s">
        <v>199</v>
      </c>
      <c r="B129" s="10"/>
      <c r="C129" s="10"/>
      <c r="D129" s="10">
        <v>739072</v>
      </c>
      <c r="E129" s="10">
        <v>739072</v>
      </c>
      <c r="F129" s="10"/>
      <c r="G129" s="10">
        <v>739072</v>
      </c>
      <c r="I129" s="21" t="str">
        <f t="shared" si="2"/>
        <v>ü</v>
      </c>
      <c r="J129" s="21" t="str">
        <f t="shared" si="3"/>
        <v>ü</v>
      </c>
    </row>
    <row r="130" spans="1:10">
      <c r="A130" s="11" t="s">
        <v>200</v>
      </c>
      <c r="B130" s="10"/>
      <c r="C130" s="10"/>
      <c r="D130" s="10">
        <v>131518</v>
      </c>
      <c r="E130" s="10">
        <v>131518</v>
      </c>
      <c r="F130" s="10"/>
      <c r="G130" s="10">
        <v>131518</v>
      </c>
      <c r="I130" s="21" t="str">
        <f t="shared" si="2"/>
        <v>ü</v>
      </c>
      <c r="J130" s="21" t="str">
        <f t="shared" si="3"/>
        <v>ü</v>
      </c>
    </row>
    <row r="131" spans="1:10">
      <c r="A131" s="11" t="s">
        <v>201</v>
      </c>
      <c r="B131" s="10"/>
      <c r="C131" s="10"/>
      <c r="D131" s="10">
        <v>711455</v>
      </c>
      <c r="E131" s="10">
        <v>711455</v>
      </c>
      <c r="F131" s="10"/>
      <c r="G131" s="10">
        <v>711455</v>
      </c>
      <c r="I131" s="21" t="str">
        <f t="shared" si="2"/>
        <v>ü</v>
      </c>
      <c r="J131" s="21" t="str">
        <f t="shared" si="3"/>
        <v>ü</v>
      </c>
    </row>
    <row r="132" spans="1:10">
      <c r="A132" s="23" t="s">
        <v>129</v>
      </c>
      <c r="B132" s="24">
        <v>412045</v>
      </c>
      <c r="C132" s="24"/>
      <c r="D132" s="24">
        <v>64289</v>
      </c>
      <c r="E132" s="24">
        <v>476334</v>
      </c>
      <c r="F132" s="24"/>
      <c r="G132" s="24">
        <v>476334</v>
      </c>
      <c r="I132" s="21" t="str">
        <f t="shared" si="2"/>
        <v>ü</v>
      </c>
      <c r="J132" s="21" t="str">
        <f t="shared" si="3"/>
        <v>ü</v>
      </c>
    </row>
    <row r="133" spans="1:10">
      <c r="A133" s="11" t="s">
        <v>130</v>
      </c>
      <c r="B133" s="10">
        <v>412045</v>
      </c>
      <c r="C133" s="10"/>
      <c r="D133" s="10">
        <v>64289</v>
      </c>
      <c r="E133" s="10">
        <v>476334</v>
      </c>
      <c r="F133" s="10"/>
      <c r="G133" s="10">
        <v>476334</v>
      </c>
      <c r="I133" s="21" t="str">
        <f t="shared" ref="I133:I196" si="4">IF(SUM(B133:D133)=E133,"ü","N")</f>
        <v>ü</v>
      </c>
      <c r="J133" s="21" t="str">
        <f t="shared" ref="J133:J196" si="5">IF(E133-F133=G133,"ü","N")</f>
        <v>ü</v>
      </c>
    </row>
    <row r="134" spans="1:10">
      <c r="A134" s="23" t="s">
        <v>131</v>
      </c>
      <c r="B134" s="24">
        <v>43761</v>
      </c>
      <c r="C134" s="24"/>
      <c r="D134" s="24">
        <v>152435</v>
      </c>
      <c r="E134" s="24">
        <v>196196</v>
      </c>
      <c r="F134" s="24"/>
      <c r="G134" s="24">
        <v>196196</v>
      </c>
      <c r="I134" s="21" t="str">
        <f t="shared" si="4"/>
        <v>ü</v>
      </c>
      <c r="J134" s="21" t="str">
        <f t="shared" si="5"/>
        <v>ü</v>
      </c>
    </row>
    <row r="135" spans="1:10">
      <c r="A135" s="11" t="s">
        <v>132</v>
      </c>
      <c r="B135" s="10">
        <v>43761</v>
      </c>
      <c r="C135" s="10"/>
      <c r="D135" s="10">
        <v>152435</v>
      </c>
      <c r="E135" s="10">
        <v>196196</v>
      </c>
      <c r="F135" s="10"/>
      <c r="G135" s="10">
        <v>196196</v>
      </c>
      <c r="I135" s="21" t="str">
        <f t="shared" si="4"/>
        <v>ü</v>
      </c>
      <c r="J135" s="21" t="str">
        <f t="shared" si="5"/>
        <v>ü</v>
      </c>
    </row>
    <row r="136" spans="1:10">
      <c r="A136" s="23" t="s">
        <v>133</v>
      </c>
      <c r="B136" s="24">
        <v>1191510</v>
      </c>
      <c r="C136" s="24">
        <v>90000</v>
      </c>
      <c r="D136" s="24">
        <v>1885285</v>
      </c>
      <c r="E136" s="24">
        <v>3166795</v>
      </c>
      <c r="F136" s="24"/>
      <c r="G136" s="24">
        <v>3166795</v>
      </c>
      <c r="I136" s="21" t="str">
        <f t="shared" si="4"/>
        <v>ü</v>
      </c>
      <c r="J136" s="21" t="str">
        <f t="shared" si="5"/>
        <v>ü</v>
      </c>
    </row>
    <row r="137" spans="1:10">
      <c r="A137" s="11" t="s">
        <v>134</v>
      </c>
      <c r="B137" s="10">
        <v>1191510</v>
      </c>
      <c r="C137" s="10">
        <v>90000</v>
      </c>
      <c r="D137" s="10">
        <v>1885285</v>
      </c>
      <c r="E137" s="10">
        <v>3166795</v>
      </c>
      <c r="F137" s="10"/>
      <c r="G137" s="10">
        <v>3166795</v>
      </c>
      <c r="I137" s="21" t="str">
        <f t="shared" si="4"/>
        <v>ü</v>
      </c>
      <c r="J137" s="21" t="str">
        <f t="shared" si="5"/>
        <v>ü</v>
      </c>
    </row>
    <row r="138" spans="1:10">
      <c r="A138" s="23" t="s">
        <v>135</v>
      </c>
      <c r="B138" s="24">
        <v>117764</v>
      </c>
      <c r="C138" s="24"/>
      <c r="D138" s="24"/>
      <c r="E138" s="24">
        <v>117764</v>
      </c>
      <c r="F138" s="24"/>
      <c r="G138" s="24">
        <v>117764</v>
      </c>
      <c r="I138" s="21" t="str">
        <f t="shared" si="4"/>
        <v>ü</v>
      </c>
      <c r="J138" s="21" t="str">
        <f t="shared" si="5"/>
        <v>ü</v>
      </c>
    </row>
    <row r="139" spans="1:10">
      <c r="A139" s="11" t="s">
        <v>136</v>
      </c>
      <c r="B139" s="10">
        <v>117764</v>
      </c>
      <c r="C139" s="10"/>
      <c r="D139" s="10"/>
      <c r="E139" s="10">
        <v>117764</v>
      </c>
      <c r="F139" s="10"/>
      <c r="G139" s="10">
        <v>117764</v>
      </c>
      <c r="I139" s="21" t="str">
        <f t="shared" si="4"/>
        <v>ü</v>
      </c>
      <c r="J139" s="21" t="str">
        <f t="shared" si="5"/>
        <v>ü</v>
      </c>
    </row>
    <row r="140" spans="1:10">
      <c r="A140" s="7" t="s">
        <v>137</v>
      </c>
      <c r="B140" s="8">
        <v>49455201</v>
      </c>
      <c r="C140" s="8">
        <v>1312845</v>
      </c>
      <c r="D140" s="8">
        <v>114593229</v>
      </c>
      <c r="E140" s="8">
        <v>165361275</v>
      </c>
      <c r="F140" s="8"/>
      <c r="G140" s="8">
        <v>165361275</v>
      </c>
      <c r="I140" s="21" t="str">
        <f t="shared" si="4"/>
        <v>ü</v>
      </c>
      <c r="J140" s="21" t="str">
        <f t="shared" si="5"/>
        <v>ü</v>
      </c>
    </row>
    <row r="141" spans="1:10">
      <c r="A141" s="23" t="s">
        <v>138</v>
      </c>
      <c r="B141" s="24">
        <v>2364474</v>
      </c>
      <c r="C141" s="24">
        <v>312900</v>
      </c>
      <c r="D141" s="24">
        <v>886629</v>
      </c>
      <c r="E141" s="24">
        <v>3564003</v>
      </c>
      <c r="F141" s="24"/>
      <c r="G141" s="24">
        <v>3564003</v>
      </c>
      <c r="I141" s="21" t="str">
        <f t="shared" si="4"/>
        <v>ü</v>
      </c>
      <c r="J141" s="21" t="str">
        <f t="shared" si="5"/>
        <v>ü</v>
      </c>
    </row>
    <row r="142" spans="1:10">
      <c r="A142" s="11" t="s">
        <v>139</v>
      </c>
      <c r="B142" s="10">
        <v>1280762</v>
      </c>
      <c r="C142" s="10">
        <v>100000</v>
      </c>
      <c r="D142" s="10">
        <v>822201</v>
      </c>
      <c r="E142" s="10">
        <v>2202963</v>
      </c>
      <c r="F142" s="10"/>
      <c r="G142" s="10">
        <v>2202963</v>
      </c>
      <c r="I142" s="21" t="str">
        <f t="shared" si="4"/>
        <v>ü</v>
      </c>
      <c r="J142" s="21" t="str">
        <f t="shared" si="5"/>
        <v>ü</v>
      </c>
    </row>
    <row r="143" spans="1:10">
      <c r="A143" s="11" t="s">
        <v>140</v>
      </c>
      <c r="B143" s="10">
        <v>393544</v>
      </c>
      <c r="C143" s="10">
        <v>2900</v>
      </c>
      <c r="D143" s="10">
        <v>18516</v>
      </c>
      <c r="E143" s="10">
        <v>414960</v>
      </c>
      <c r="F143" s="10"/>
      <c r="G143" s="10">
        <v>414960</v>
      </c>
      <c r="I143" s="21" t="str">
        <f t="shared" si="4"/>
        <v>ü</v>
      </c>
      <c r="J143" s="21" t="str">
        <f t="shared" si="5"/>
        <v>ü</v>
      </c>
    </row>
    <row r="144" spans="1:10">
      <c r="A144" s="11" t="s">
        <v>141</v>
      </c>
      <c r="B144" s="10">
        <v>592717</v>
      </c>
      <c r="C144" s="10">
        <v>210000</v>
      </c>
      <c r="D144" s="10">
        <v>45912</v>
      </c>
      <c r="E144" s="10">
        <v>848629</v>
      </c>
      <c r="F144" s="10"/>
      <c r="G144" s="10">
        <v>848629</v>
      </c>
      <c r="I144" s="21" t="str">
        <f t="shared" si="4"/>
        <v>ü</v>
      </c>
      <c r="J144" s="21" t="str">
        <f t="shared" si="5"/>
        <v>ü</v>
      </c>
    </row>
    <row r="145" spans="1:10">
      <c r="A145" s="11" t="s">
        <v>142</v>
      </c>
      <c r="B145" s="10">
        <v>97451</v>
      </c>
      <c r="C145" s="10"/>
      <c r="D145" s="10"/>
      <c r="E145" s="10">
        <v>97451</v>
      </c>
      <c r="F145" s="10"/>
      <c r="G145" s="10">
        <v>97451</v>
      </c>
      <c r="I145" s="21" t="str">
        <f t="shared" si="4"/>
        <v>ü</v>
      </c>
      <c r="J145" s="21" t="str">
        <f t="shared" si="5"/>
        <v>ü</v>
      </c>
    </row>
    <row r="146" spans="1:10">
      <c r="A146" s="23" t="s">
        <v>143</v>
      </c>
      <c r="B146" s="24">
        <v>4831488</v>
      </c>
      <c r="C146" s="24">
        <v>222000</v>
      </c>
      <c r="D146" s="24">
        <v>81965779</v>
      </c>
      <c r="E146" s="24">
        <v>87019267</v>
      </c>
      <c r="F146" s="24"/>
      <c r="G146" s="24">
        <v>87019267</v>
      </c>
      <c r="I146" s="21" t="str">
        <f t="shared" si="4"/>
        <v>ü</v>
      </c>
      <c r="J146" s="21" t="str">
        <f t="shared" si="5"/>
        <v>ü</v>
      </c>
    </row>
    <row r="147" spans="1:10">
      <c r="A147" s="11" t="s">
        <v>144</v>
      </c>
      <c r="B147" s="10">
        <v>2017665</v>
      </c>
      <c r="C147" s="10">
        <v>100000</v>
      </c>
      <c r="D147" s="10">
        <v>5319585</v>
      </c>
      <c r="E147" s="10">
        <v>7437250</v>
      </c>
      <c r="F147" s="10"/>
      <c r="G147" s="10">
        <v>7437250</v>
      </c>
      <c r="I147" s="21" t="str">
        <f t="shared" si="4"/>
        <v>ü</v>
      </c>
      <c r="J147" s="21" t="str">
        <f t="shared" si="5"/>
        <v>ü</v>
      </c>
    </row>
    <row r="148" spans="1:10">
      <c r="A148" s="11" t="s">
        <v>145</v>
      </c>
      <c r="B148" s="10">
        <v>360052</v>
      </c>
      <c r="C148" s="10">
        <v>22000</v>
      </c>
      <c r="D148" s="10">
        <v>512536</v>
      </c>
      <c r="E148" s="10">
        <v>894588</v>
      </c>
      <c r="F148" s="10"/>
      <c r="G148" s="10">
        <v>894588</v>
      </c>
      <c r="I148" s="21" t="str">
        <f t="shared" si="4"/>
        <v>ü</v>
      </c>
      <c r="J148" s="21" t="str">
        <f t="shared" si="5"/>
        <v>ü</v>
      </c>
    </row>
    <row r="149" spans="1:10">
      <c r="A149" s="11" t="s">
        <v>146</v>
      </c>
      <c r="B149" s="10">
        <v>32098</v>
      </c>
      <c r="C149" s="10"/>
      <c r="D149" s="10">
        <v>301194</v>
      </c>
      <c r="E149" s="10">
        <v>333292</v>
      </c>
      <c r="F149" s="10"/>
      <c r="G149" s="10">
        <v>333292</v>
      </c>
      <c r="I149" s="21" t="str">
        <f t="shared" si="4"/>
        <v>ü</v>
      </c>
      <c r="J149" s="21" t="str">
        <f t="shared" si="5"/>
        <v>ü</v>
      </c>
    </row>
    <row r="150" spans="1:10">
      <c r="A150" s="11" t="s">
        <v>147</v>
      </c>
      <c r="B150" s="10">
        <v>610122</v>
      </c>
      <c r="C150" s="10"/>
      <c r="D150" s="10"/>
      <c r="E150" s="10">
        <v>610122</v>
      </c>
      <c r="F150" s="10"/>
      <c r="G150" s="10">
        <v>610122</v>
      </c>
      <c r="I150" s="21" t="str">
        <f t="shared" si="4"/>
        <v>ü</v>
      </c>
      <c r="J150" s="21" t="str">
        <f t="shared" si="5"/>
        <v>ü</v>
      </c>
    </row>
    <row r="151" spans="1:10">
      <c r="A151" s="11" t="s">
        <v>202</v>
      </c>
      <c r="B151" s="10"/>
      <c r="C151" s="10"/>
      <c r="D151" s="10">
        <v>674941</v>
      </c>
      <c r="E151" s="10">
        <v>674941</v>
      </c>
      <c r="F151" s="10"/>
      <c r="G151" s="10">
        <v>674941</v>
      </c>
      <c r="I151" s="21" t="str">
        <f t="shared" si="4"/>
        <v>ü</v>
      </c>
      <c r="J151" s="21" t="str">
        <f t="shared" si="5"/>
        <v>ü</v>
      </c>
    </row>
    <row r="152" spans="1:10">
      <c r="A152" s="11" t="s">
        <v>148</v>
      </c>
      <c r="B152" s="10">
        <v>187907</v>
      </c>
      <c r="C152" s="10"/>
      <c r="D152" s="10">
        <v>167022</v>
      </c>
      <c r="E152" s="10">
        <v>354929</v>
      </c>
      <c r="F152" s="10"/>
      <c r="G152" s="10">
        <v>354929</v>
      </c>
      <c r="I152" s="21" t="str">
        <f t="shared" si="4"/>
        <v>ü</v>
      </c>
      <c r="J152" s="21" t="str">
        <f t="shared" si="5"/>
        <v>ü</v>
      </c>
    </row>
    <row r="153" spans="1:10">
      <c r="A153" s="11" t="s">
        <v>149</v>
      </c>
      <c r="B153" s="10">
        <v>106970</v>
      </c>
      <c r="C153" s="10"/>
      <c r="D153" s="10">
        <v>192728</v>
      </c>
      <c r="E153" s="10">
        <v>299698</v>
      </c>
      <c r="F153" s="10"/>
      <c r="G153" s="10">
        <v>299698</v>
      </c>
      <c r="I153" s="21" t="str">
        <f t="shared" si="4"/>
        <v>ü</v>
      </c>
      <c r="J153" s="21" t="str">
        <f t="shared" si="5"/>
        <v>ü</v>
      </c>
    </row>
    <row r="154" spans="1:10">
      <c r="A154" s="11" t="s">
        <v>150</v>
      </c>
      <c r="B154" s="10">
        <v>374680</v>
      </c>
      <c r="C154" s="10"/>
      <c r="D154" s="10">
        <v>4551</v>
      </c>
      <c r="E154" s="10">
        <v>379231</v>
      </c>
      <c r="F154" s="10"/>
      <c r="G154" s="10">
        <v>379231</v>
      </c>
      <c r="I154" s="21" t="str">
        <f t="shared" si="4"/>
        <v>ü</v>
      </c>
      <c r="J154" s="21" t="str">
        <f t="shared" si="5"/>
        <v>ü</v>
      </c>
    </row>
    <row r="155" spans="1:10">
      <c r="A155" s="11" t="s">
        <v>151</v>
      </c>
      <c r="B155" s="10">
        <v>80280</v>
      </c>
      <c r="C155" s="10"/>
      <c r="D155" s="10"/>
      <c r="E155" s="10">
        <v>80280</v>
      </c>
      <c r="F155" s="10"/>
      <c r="G155" s="10">
        <v>80280</v>
      </c>
      <c r="I155" s="21" t="str">
        <f t="shared" si="4"/>
        <v>ü</v>
      </c>
      <c r="J155" s="21" t="str">
        <f t="shared" si="5"/>
        <v>ü</v>
      </c>
    </row>
    <row r="156" spans="1:10">
      <c r="A156" s="11" t="s">
        <v>152</v>
      </c>
      <c r="B156" s="10">
        <v>1061714</v>
      </c>
      <c r="C156" s="10">
        <v>100000</v>
      </c>
      <c r="D156" s="10">
        <v>2582936</v>
      </c>
      <c r="E156" s="10">
        <v>3744650</v>
      </c>
      <c r="F156" s="10"/>
      <c r="G156" s="10">
        <v>3744650</v>
      </c>
      <c r="I156" s="21" t="str">
        <f t="shared" si="4"/>
        <v>ü</v>
      </c>
      <c r="J156" s="21" t="str">
        <f t="shared" si="5"/>
        <v>ü</v>
      </c>
    </row>
    <row r="157" spans="1:10">
      <c r="A157" s="11" t="s">
        <v>203</v>
      </c>
      <c r="B157" s="10"/>
      <c r="C157" s="10"/>
      <c r="D157" s="10">
        <v>10543</v>
      </c>
      <c r="E157" s="10">
        <v>10543</v>
      </c>
      <c r="F157" s="10"/>
      <c r="G157" s="10">
        <v>10543</v>
      </c>
      <c r="I157" s="21" t="str">
        <f t="shared" si="4"/>
        <v>ü</v>
      </c>
      <c r="J157" s="21" t="str">
        <f t="shared" si="5"/>
        <v>ü</v>
      </c>
    </row>
    <row r="158" spans="1:10">
      <c r="A158" s="11" t="s">
        <v>204</v>
      </c>
      <c r="B158" s="10"/>
      <c r="C158" s="10"/>
      <c r="D158" s="10">
        <v>268</v>
      </c>
      <c r="E158" s="10">
        <v>268</v>
      </c>
      <c r="F158" s="10"/>
      <c r="G158" s="10">
        <v>268</v>
      </c>
      <c r="I158" s="21" t="str">
        <f t="shared" si="4"/>
        <v>ü</v>
      </c>
      <c r="J158" s="21" t="str">
        <f t="shared" si="5"/>
        <v>ü</v>
      </c>
    </row>
    <row r="159" spans="1:10">
      <c r="A159" s="11" t="s">
        <v>205</v>
      </c>
      <c r="B159" s="10"/>
      <c r="C159" s="10"/>
      <c r="D159" s="10">
        <v>43843</v>
      </c>
      <c r="E159" s="10">
        <v>43843</v>
      </c>
      <c r="F159" s="10"/>
      <c r="G159" s="10">
        <v>43843</v>
      </c>
      <c r="I159" s="21" t="str">
        <f t="shared" si="4"/>
        <v>ü</v>
      </c>
      <c r="J159" s="21" t="str">
        <f t="shared" si="5"/>
        <v>ü</v>
      </c>
    </row>
    <row r="160" spans="1:10">
      <c r="A160" s="11" t="s">
        <v>206</v>
      </c>
      <c r="B160" s="10"/>
      <c r="C160" s="10"/>
      <c r="D160" s="10">
        <v>11463058</v>
      </c>
      <c r="E160" s="10">
        <v>11463058</v>
      </c>
      <c r="F160" s="10"/>
      <c r="G160" s="10">
        <v>11463058</v>
      </c>
      <c r="I160" s="21" t="str">
        <f t="shared" si="4"/>
        <v>ü</v>
      </c>
      <c r="J160" s="21" t="str">
        <f t="shared" si="5"/>
        <v>ü</v>
      </c>
    </row>
    <row r="161" spans="1:10">
      <c r="A161" s="11" t="s">
        <v>207</v>
      </c>
      <c r="B161" s="10"/>
      <c r="C161" s="10"/>
      <c r="D161" s="10">
        <v>13564329</v>
      </c>
      <c r="E161" s="10">
        <v>13564329</v>
      </c>
      <c r="F161" s="10"/>
      <c r="G161" s="10">
        <v>13564329</v>
      </c>
      <c r="I161" s="21" t="str">
        <f t="shared" si="4"/>
        <v>ü</v>
      </c>
      <c r="J161" s="21" t="str">
        <f t="shared" si="5"/>
        <v>ü</v>
      </c>
    </row>
    <row r="162" spans="1:10">
      <c r="A162" s="11" t="s">
        <v>208</v>
      </c>
      <c r="B162" s="10"/>
      <c r="C162" s="10"/>
      <c r="D162" s="10">
        <v>5884347</v>
      </c>
      <c r="E162" s="10">
        <v>5884347</v>
      </c>
      <c r="F162" s="10"/>
      <c r="G162" s="10">
        <v>5884347</v>
      </c>
      <c r="I162" s="21" t="str">
        <f t="shared" si="4"/>
        <v>ü</v>
      </c>
      <c r="J162" s="21" t="str">
        <f t="shared" si="5"/>
        <v>ü</v>
      </c>
    </row>
    <row r="163" spans="1:10">
      <c r="A163" s="11" t="s">
        <v>209</v>
      </c>
      <c r="B163" s="10"/>
      <c r="C163" s="10"/>
      <c r="D163" s="10">
        <v>1994798</v>
      </c>
      <c r="E163" s="10">
        <v>1994798</v>
      </c>
      <c r="F163" s="10"/>
      <c r="G163" s="10">
        <v>1994798</v>
      </c>
      <c r="I163" s="21" t="str">
        <f t="shared" si="4"/>
        <v>ü</v>
      </c>
      <c r="J163" s="21" t="str">
        <f t="shared" si="5"/>
        <v>ü</v>
      </c>
    </row>
    <row r="164" spans="1:10">
      <c r="A164" s="11" t="s">
        <v>210</v>
      </c>
      <c r="B164" s="10"/>
      <c r="C164" s="10"/>
      <c r="D164" s="10">
        <v>677094</v>
      </c>
      <c r="E164" s="10">
        <v>677094</v>
      </c>
      <c r="F164" s="10"/>
      <c r="G164" s="10">
        <v>677094</v>
      </c>
      <c r="I164" s="21" t="str">
        <f t="shared" si="4"/>
        <v>ü</v>
      </c>
      <c r="J164" s="21" t="str">
        <f t="shared" si="5"/>
        <v>ü</v>
      </c>
    </row>
    <row r="165" spans="1:10">
      <c r="A165" s="11" t="s">
        <v>211</v>
      </c>
      <c r="B165" s="10"/>
      <c r="C165" s="10"/>
      <c r="D165" s="10">
        <v>1142209</v>
      </c>
      <c r="E165" s="10">
        <v>1142209</v>
      </c>
      <c r="F165" s="10"/>
      <c r="G165" s="10">
        <v>1142209</v>
      </c>
      <c r="I165" s="21" t="str">
        <f t="shared" si="4"/>
        <v>ü</v>
      </c>
      <c r="J165" s="21" t="str">
        <f t="shared" si="5"/>
        <v>ü</v>
      </c>
    </row>
    <row r="166" spans="1:10">
      <c r="A166" s="11" t="s">
        <v>521</v>
      </c>
      <c r="B166" s="10"/>
      <c r="C166" s="10"/>
      <c r="D166" s="10">
        <v>1013599</v>
      </c>
      <c r="E166" s="10">
        <v>1013599</v>
      </c>
      <c r="F166" s="10"/>
      <c r="G166" s="10">
        <v>1013599</v>
      </c>
      <c r="I166" s="21" t="str">
        <f t="shared" si="4"/>
        <v>ü</v>
      </c>
      <c r="J166" s="21" t="str">
        <f t="shared" si="5"/>
        <v>ü</v>
      </c>
    </row>
    <row r="167" spans="1:10">
      <c r="A167" s="11" t="s">
        <v>212</v>
      </c>
      <c r="B167" s="10"/>
      <c r="C167" s="10"/>
      <c r="D167" s="10">
        <v>4041974</v>
      </c>
      <c r="E167" s="10">
        <v>4041974</v>
      </c>
      <c r="F167" s="10"/>
      <c r="G167" s="10">
        <v>4041974</v>
      </c>
      <c r="I167" s="21" t="str">
        <f t="shared" si="4"/>
        <v>ü</v>
      </c>
      <c r="J167" s="21" t="str">
        <f t="shared" si="5"/>
        <v>ü</v>
      </c>
    </row>
    <row r="168" spans="1:10">
      <c r="A168" s="11" t="s">
        <v>213</v>
      </c>
      <c r="B168" s="10"/>
      <c r="C168" s="10"/>
      <c r="D168" s="10">
        <v>146330</v>
      </c>
      <c r="E168" s="10">
        <v>146330</v>
      </c>
      <c r="F168" s="10"/>
      <c r="G168" s="10">
        <v>146330</v>
      </c>
      <c r="I168" s="21" t="str">
        <f t="shared" si="4"/>
        <v>ü</v>
      </c>
      <c r="J168" s="21" t="str">
        <f t="shared" si="5"/>
        <v>ü</v>
      </c>
    </row>
    <row r="169" spans="1:10">
      <c r="A169" s="11" t="s">
        <v>214</v>
      </c>
      <c r="B169" s="10"/>
      <c r="C169" s="10"/>
      <c r="D169" s="10">
        <v>583648</v>
      </c>
      <c r="E169" s="10">
        <v>583648</v>
      </c>
      <c r="F169" s="10"/>
      <c r="G169" s="10">
        <v>583648</v>
      </c>
      <c r="I169" s="21" t="str">
        <f t="shared" si="4"/>
        <v>ü</v>
      </c>
      <c r="J169" s="21" t="str">
        <f t="shared" si="5"/>
        <v>ü</v>
      </c>
    </row>
    <row r="170" spans="1:10">
      <c r="A170" s="11" t="s">
        <v>215</v>
      </c>
      <c r="B170" s="10"/>
      <c r="C170" s="10"/>
      <c r="D170" s="10">
        <v>12202651</v>
      </c>
      <c r="E170" s="10">
        <v>12202651</v>
      </c>
      <c r="F170" s="10"/>
      <c r="G170" s="10">
        <v>12202651</v>
      </c>
      <c r="I170" s="21" t="str">
        <f t="shared" si="4"/>
        <v>ü</v>
      </c>
      <c r="J170" s="21" t="str">
        <f t="shared" si="5"/>
        <v>ü</v>
      </c>
    </row>
    <row r="171" spans="1:10">
      <c r="A171" s="11" t="s">
        <v>216</v>
      </c>
      <c r="B171" s="10"/>
      <c r="C171" s="10"/>
      <c r="D171" s="10">
        <v>478436</v>
      </c>
      <c r="E171" s="10">
        <v>478436</v>
      </c>
      <c r="F171" s="10"/>
      <c r="G171" s="10">
        <v>478436</v>
      </c>
      <c r="I171" s="21" t="str">
        <f t="shared" si="4"/>
        <v>ü</v>
      </c>
      <c r="J171" s="21" t="str">
        <f t="shared" si="5"/>
        <v>ü</v>
      </c>
    </row>
    <row r="172" spans="1:10">
      <c r="A172" s="11" t="s">
        <v>217</v>
      </c>
      <c r="B172" s="10"/>
      <c r="C172" s="10"/>
      <c r="D172" s="10">
        <v>7596250</v>
      </c>
      <c r="E172" s="10">
        <v>7596250</v>
      </c>
      <c r="F172" s="10"/>
      <c r="G172" s="10">
        <v>7596250</v>
      </c>
      <c r="I172" s="21" t="str">
        <f t="shared" si="4"/>
        <v>ü</v>
      </c>
      <c r="J172" s="21" t="str">
        <f t="shared" si="5"/>
        <v>ü</v>
      </c>
    </row>
    <row r="173" spans="1:10">
      <c r="A173" s="11" t="s">
        <v>218</v>
      </c>
      <c r="B173" s="10"/>
      <c r="C173" s="10"/>
      <c r="D173" s="10">
        <v>73146</v>
      </c>
      <c r="E173" s="10">
        <v>73146</v>
      </c>
      <c r="F173" s="10"/>
      <c r="G173" s="10">
        <v>73146</v>
      </c>
      <c r="I173" s="21" t="str">
        <f t="shared" si="4"/>
        <v>ü</v>
      </c>
      <c r="J173" s="21" t="str">
        <f t="shared" si="5"/>
        <v>ü</v>
      </c>
    </row>
    <row r="174" spans="1:10">
      <c r="A174" s="11" t="s">
        <v>219</v>
      </c>
      <c r="B174" s="10"/>
      <c r="C174" s="10"/>
      <c r="D174" s="10">
        <v>103113</v>
      </c>
      <c r="E174" s="10">
        <v>103113</v>
      </c>
      <c r="F174" s="10"/>
      <c r="G174" s="10">
        <v>103113</v>
      </c>
      <c r="I174" s="21" t="str">
        <f t="shared" si="4"/>
        <v>ü</v>
      </c>
      <c r="J174" s="21" t="str">
        <f t="shared" si="5"/>
        <v>ü</v>
      </c>
    </row>
    <row r="175" spans="1:10">
      <c r="A175" s="11" t="s">
        <v>220</v>
      </c>
      <c r="B175" s="10"/>
      <c r="C175" s="10"/>
      <c r="D175" s="10">
        <v>3138</v>
      </c>
      <c r="E175" s="10">
        <v>3138</v>
      </c>
      <c r="F175" s="10"/>
      <c r="G175" s="10">
        <v>3138</v>
      </c>
      <c r="I175" s="21" t="str">
        <f t="shared" si="4"/>
        <v>ü</v>
      </c>
      <c r="J175" s="21" t="str">
        <f t="shared" si="5"/>
        <v>ü</v>
      </c>
    </row>
    <row r="176" spans="1:10">
      <c r="A176" s="11" t="s">
        <v>221</v>
      </c>
      <c r="B176" s="10"/>
      <c r="C176" s="10"/>
      <c r="D176" s="10">
        <v>7879883</v>
      </c>
      <c r="E176" s="10">
        <v>7879883</v>
      </c>
      <c r="F176" s="10"/>
      <c r="G176" s="10">
        <v>7879883</v>
      </c>
      <c r="I176" s="21" t="str">
        <f t="shared" si="4"/>
        <v>ü</v>
      </c>
      <c r="J176" s="21" t="str">
        <f t="shared" si="5"/>
        <v>ü</v>
      </c>
    </row>
    <row r="177" spans="1:10">
      <c r="A177" s="11" t="s">
        <v>222</v>
      </c>
      <c r="B177" s="10"/>
      <c r="C177" s="10"/>
      <c r="D177" s="10">
        <v>630248</v>
      </c>
      <c r="E177" s="10">
        <v>630248</v>
      </c>
      <c r="F177" s="10"/>
      <c r="G177" s="10">
        <v>630248</v>
      </c>
      <c r="I177" s="21" t="str">
        <f t="shared" si="4"/>
        <v>ü</v>
      </c>
      <c r="J177" s="21" t="str">
        <f t="shared" si="5"/>
        <v>ü</v>
      </c>
    </row>
    <row r="178" spans="1:10">
      <c r="A178" s="11" t="s">
        <v>223</v>
      </c>
      <c r="B178" s="10"/>
      <c r="C178" s="10"/>
      <c r="D178" s="10">
        <v>1907979</v>
      </c>
      <c r="E178" s="10">
        <v>1907979</v>
      </c>
      <c r="F178" s="10"/>
      <c r="G178" s="10">
        <v>1907979</v>
      </c>
      <c r="I178" s="21" t="str">
        <f t="shared" si="4"/>
        <v>ü</v>
      </c>
      <c r="J178" s="21" t="str">
        <f t="shared" si="5"/>
        <v>ü</v>
      </c>
    </row>
    <row r="179" spans="1:10">
      <c r="A179" s="11" t="s">
        <v>522</v>
      </c>
      <c r="B179" s="10"/>
      <c r="C179" s="10"/>
      <c r="D179" s="10">
        <v>519816</v>
      </c>
      <c r="E179" s="10">
        <v>519816</v>
      </c>
      <c r="F179" s="10"/>
      <c r="G179" s="10">
        <v>519816</v>
      </c>
      <c r="I179" s="21" t="str">
        <f t="shared" si="4"/>
        <v>ü</v>
      </c>
      <c r="J179" s="21" t="str">
        <f t="shared" si="5"/>
        <v>ü</v>
      </c>
    </row>
    <row r="180" spans="1:10">
      <c r="A180" s="11" t="s">
        <v>224</v>
      </c>
      <c r="B180" s="10"/>
      <c r="C180" s="10"/>
      <c r="D180" s="10">
        <v>173602</v>
      </c>
      <c r="E180" s="10">
        <v>173602</v>
      </c>
      <c r="F180" s="10"/>
      <c r="G180" s="10">
        <v>173602</v>
      </c>
      <c r="I180" s="21" t="str">
        <f t="shared" si="4"/>
        <v>ü</v>
      </c>
      <c r="J180" s="21" t="str">
        <f t="shared" si="5"/>
        <v>ü</v>
      </c>
    </row>
    <row r="181" spans="1:10">
      <c r="A181" s="11" t="s">
        <v>225</v>
      </c>
      <c r="B181" s="10"/>
      <c r="C181" s="10"/>
      <c r="D181" s="10">
        <v>62813</v>
      </c>
      <c r="E181" s="10">
        <v>62813</v>
      </c>
      <c r="F181" s="10"/>
      <c r="G181" s="10">
        <v>62813</v>
      </c>
      <c r="I181" s="21" t="str">
        <f t="shared" si="4"/>
        <v>ü</v>
      </c>
      <c r="J181" s="21" t="str">
        <f t="shared" si="5"/>
        <v>ü</v>
      </c>
    </row>
    <row r="182" spans="1:10">
      <c r="A182" s="11" t="s">
        <v>226</v>
      </c>
      <c r="B182" s="10"/>
      <c r="C182" s="10"/>
      <c r="D182" s="10">
        <v>6279</v>
      </c>
      <c r="E182" s="10">
        <v>6279</v>
      </c>
      <c r="F182" s="10"/>
      <c r="G182" s="10">
        <v>6279</v>
      </c>
      <c r="I182" s="21" t="str">
        <f t="shared" si="4"/>
        <v>ü</v>
      </c>
      <c r="J182" s="21" t="str">
        <f t="shared" si="5"/>
        <v>ü</v>
      </c>
    </row>
    <row r="183" spans="1:10">
      <c r="A183" s="11" t="s">
        <v>227</v>
      </c>
      <c r="B183" s="10"/>
      <c r="C183" s="10"/>
      <c r="D183" s="10">
        <v>1</v>
      </c>
      <c r="E183" s="10">
        <v>1</v>
      </c>
      <c r="F183" s="10"/>
      <c r="G183" s="10">
        <v>1</v>
      </c>
      <c r="I183" s="21" t="str">
        <f t="shared" si="4"/>
        <v>ü</v>
      </c>
      <c r="J183" s="21" t="str">
        <f t="shared" si="5"/>
        <v>ü</v>
      </c>
    </row>
    <row r="184" spans="1:10">
      <c r="A184" s="11" t="s">
        <v>228</v>
      </c>
      <c r="B184" s="10"/>
      <c r="C184" s="10"/>
      <c r="D184" s="10">
        <v>6891</v>
      </c>
      <c r="E184" s="10">
        <v>6891</v>
      </c>
      <c r="F184" s="10"/>
      <c r="G184" s="10">
        <v>6891</v>
      </c>
      <c r="I184" s="21" t="str">
        <f t="shared" si="4"/>
        <v>ü</v>
      </c>
      <c r="J184" s="21" t="str">
        <f t="shared" si="5"/>
        <v>ü</v>
      </c>
    </row>
    <row r="185" spans="1:10">
      <c r="A185" s="23" t="s">
        <v>153</v>
      </c>
      <c r="B185" s="24">
        <v>5018014</v>
      </c>
      <c r="C185" s="24"/>
      <c r="D185" s="24">
        <v>1399130</v>
      </c>
      <c r="E185" s="24">
        <v>6417144</v>
      </c>
      <c r="F185" s="24"/>
      <c r="G185" s="24">
        <v>6417144</v>
      </c>
      <c r="I185" s="21" t="str">
        <f t="shared" si="4"/>
        <v>ü</v>
      </c>
      <c r="J185" s="21" t="str">
        <f t="shared" si="5"/>
        <v>ü</v>
      </c>
    </row>
    <row r="186" spans="1:10">
      <c r="A186" s="11" t="s">
        <v>154</v>
      </c>
      <c r="B186" s="10">
        <v>4576955</v>
      </c>
      <c r="C186" s="10"/>
      <c r="D186" s="10">
        <v>1350400</v>
      </c>
      <c r="E186" s="10">
        <v>5927355</v>
      </c>
      <c r="F186" s="10"/>
      <c r="G186" s="10">
        <v>5927355</v>
      </c>
      <c r="I186" s="21" t="str">
        <f t="shared" si="4"/>
        <v>ü</v>
      </c>
      <c r="J186" s="21" t="str">
        <f t="shared" si="5"/>
        <v>ü</v>
      </c>
    </row>
    <row r="187" spans="1:10">
      <c r="A187" s="11" t="s">
        <v>155</v>
      </c>
      <c r="B187" s="10">
        <v>441059</v>
      </c>
      <c r="C187" s="10"/>
      <c r="D187" s="10">
        <v>48730</v>
      </c>
      <c r="E187" s="10">
        <v>489789</v>
      </c>
      <c r="F187" s="10"/>
      <c r="G187" s="10">
        <v>489789</v>
      </c>
      <c r="I187" s="21" t="str">
        <f t="shared" si="4"/>
        <v>ü</v>
      </c>
      <c r="J187" s="21" t="str">
        <f t="shared" si="5"/>
        <v>ü</v>
      </c>
    </row>
    <row r="188" spans="1:10">
      <c r="A188" s="23" t="s">
        <v>156</v>
      </c>
      <c r="B188" s="24">
        <v>6251231</v>
      </c>
      <c r="C188" s="24"/>
      <c r="D188" s="24">
        <v>470937</v>
      </c>
      <c r="E188" s="24">
        <v>6722168</v>
      </c>
      <c r="F188" s="24"/>
      <c r="G188" s="24">
        <v>6722168</v>
      </c>
      <c r="I188" s="21" t="str">
        <f t="shared" si="4"/>
        <v>ü</v>
      </c>
      <c r="J188" s="21" t="str">
        <f t="shared" si="5"/>
        <v>ü</v>
      </c>
    </row>
    <row r="189" spans="1:10">
      <c r="A189" s="11" t="s">
        <v>157</v>
      </c>
      <c r="B189" s="10">
        <v>6251231</v>
      </c>
      <c r="C189" s="10"/>
      <c r="D189" s="10">
        <v>470937</v>
      </c>
      <c r="E189" s="10">
        <v>6722168</v>
      </c>
      <c r="F189" s="10"/>
      <c r="G189" s="10">
        <v>6722168</v>
      </c>
      <c r="I189" s="21" t="str">
        <f t="shared" si="4"/>
        <v>ü</v>
      </c>
      <c r="J189" s="21" t="str">
        <f t="shared" si="5"/>
        <v>ü</v>
      </c>
    </row>
    <row r="190" spans="1:10">
      <c r="A190" s="9" t="s">
        <v>158</v>
      </c>
      <c r="B190" s="10">
        <v>416655</v>
      </c>
      <c r="C190" s="10"/>
      <c r="D190" s="10">
        <v>1342263</v>
      </c>
      <c r="E190" s="10">
        <v>1758918</v>
      </c>
      <c r="F190" s="10"/>
      <c r="G190" s="10">
        <v>1758918</v>
      </c>
      <c r="I190" s="21" t="str">
        <f t="shared" si="4"/>
        <v>ü</v>
      </c>
      <c r="J190" s="21" t="str">
        <f t="shared" si="5"/>
        <v>ü</v>
      </c>
    </row>
    <row r="191" spans="1:10">
      <c r="A191" s="11" t="s">
        <v>159</v>
      </c>
      <c r="B191" s="10">
        <v>416655</v>
      </c>
      <c r="C191" s="10"/>
      <c r="D191" s="10">
        <v>20191</v>
      </c>
      <c r="E191" s="10">
        <v>436846</v>
      </c>
      <c r="F191" s="10"/>
      <c r="G191" s="10">
        <v>436846</v>
      </c>
      <c r="I191" s="21" t="str">
        <f t="shared" si="4"/>
        <v>ü</v>
      </c>
      <c r="J191" s="21" t="str">
        <f t="shared" si="5"/>
        <v>ü</v>
      </c>
    </row>
    <row r="192" spans="1:10">
      <c r="A192" s="11" t="s">
        <v>229</v>
      </c>
      <c r="B192" s="10"/>
      <c r="C192" s="10"/>
      <c r="D192" s="10">
        <v>10781</v>
      </c>
      <c r="E192" s="10">
        <v>10781</v>
      </c>
      <c r="F192" s="10"/>
      <c r="G192" s="10">
        <v>10781</v>
      </c>
      <c r="I192" s="21" t="str">
        <f t="shared" si="4"/>
        <v>ü</v>
      </c>
      <c r="J192" s="21" t="str">
        <f t="shared" si="5"/>
        <v>ü</v>
      </c>
    </row>
    <row r="193" spans="1:10">
      <c r="A193" s="11" t="s">
        <v>230</v>
      </c>
      <c r="B193" s="10"/>
      <c r="C193" s="10"/>
      <c r="D193" s="10">
        <v>1311291</v>
      </c>
      <c r="E193" s="10">
        <v>1311291</v>
      </c>
      <c r="F193" s="10"/>
      <c r="G193" s="10">
        <v>1311291</v>
      </c>
      <c r="I193" s="21" t="str">
        <f t="shared" si="4"/>
        <v>ü</v>
      </c>
      <c r="J193" s="21" t="str">
        <f t="shared" si="5"/>
        <v>ü</v>
      </c>
    </row>
    <row r="194" spans="1:10">
      <c r="A194" s="23" t="s">
        <v>160</v>
      </c>
      <c r="B194" s="24">
        <v>658179</v>
      </c>
      <c r="C194" s="24"/>
      <c r="D194" s="24">
        <v>315996</v>
      </c>
      <c r="E194" s="24">
        <v>974175</v>
      </c>
      <c r="F194" s="24"/>
      <c r="G194" s="24">
        <v>974175</v>
      </c>
      <c r="I194" s="21" t="str">
        <f t="shared" si="4"/>
        <v>ü</v>
      </c>
      <c r="J194" s="21" t="str">
        <f t="shared" si="5"/>
        <v>ü</v>
      </c>
    </row>
    <row r="195" spans="1:10">
      <c r="A195" s="11" t="s">
        <v>161</v>
      </c>
      <c r="B195" s="10">
        <v>14249</v>
      </c>
      <c r="C195" s="10"/>
      <c r="D195" s="10">
        <v>25122</v>
      </c>
      <c r="E195" s="10">
        <v>39371</v>
      </c>
      <c r="F195" s="10"/>
      <c r="G195" s="10">
        <v>39371</v>
      </c>
      <c r="I195" s="21" t="str">
        <f t="shared" si="4"/>
        <v>ü</v>
      </c>
      <c r="J195" s="21" t="str">
        <f t="shared" si="5"/>
        <v>ü</v>
      </c>
    </row>
    <row r="196" spans="1:10">
      <c r="A196" s="11" t="s">
        <v>162</v>
      </c>
      <c r="B196" s="10">
        <v>6500</v>
      </c>
      <c r="C196" s="10"/>
      <c r="D196" s="10">
        <v>67175</v>
      </c>
      <c r="E196" s="10">
        <v>73675</v>
      </c>
      <c r="F196" s="10"/>
      <c r="G196" s="10">
        <v>73675</v>
      </c>
      <c r="I196" s="21" t="str">
        <f t="shared" si="4"/>
        <v>ü</v>
      </c>
      <c r="J196" s="21" t="str">
        <f t="shared" si="5"/>
        <v>ü</v>
      </c>
    </row>
    <row r="197" spans="1:10">
      <c r="A197" s="11" t="s">
        <v>163</v>
      </c>
      <c r="B197" s="10">
        <v>637430</v>
      </c>
      <c r="C197" s="10"/>
      <c r="D197" s="10">
        <v>223699</v>
      </c>
      <c r="E197" s="10">
        <v>861129</v>
      </c>
      <c r="F197" s="10"/>
      <c r="G197" s="10">
        <v>861129</v>
      </c>
      <c r="I197" s="21" t="str">
        <f t="shared" ref="I197:I260" si="6">IF(SUM(B197:D197)=E197,"ü","N")</f>
        <v>ü</v>
      </c>
      <c r="J197" s="21" t="str">
        <f t="shared" ref="J197:J260" si="7">IF(E197-F197=G197,"ü","N")</f>
        <v>ü</v>
      </c>
    </row>
    <row r="198" spans="1:10">
      <c r="A198" s="23" t="s">
        <v>164</v>
      </c>
      <c r="B198" s="24">
        <v>5520590</v>
      </c>
      <c r="C198" s="24">
        <v>187693</v>
      </c>
      <c r="D198" s="24">
        <v>524185</v>
      </c>
      <c r="E198" s="24">
        <v>6232468</v>
      </c>
      <c r="F198" s="24"/>
      <c r="G198" s="24">
        <v>6232468</v>
      </c>
      <c r="I198" s="21" t="str">
        <f t="shared" si="6"/>
        <v>ü</v>
      </c>
      <c r="J198" s="21" t="str">
        <f t="shared" si="7"/>
        <v>ü</v>
      </c>
    </row>
    <row r="199" spans="1:10">
      <c r="A199" s="11" t="s">
        <v>165</v>
      </c>
      <c r="B199" s="10"/>
      <c r="C199" s="10"/>
      <c r="D199" s="10">
        <v>23644</v>
      </c>
      <c r="E199" s="10">
        <v>23644</v>
      </c>
      <c r="F199" s="10"/>
      <c r="G199" s="10">
        <v>23644</v>
      </c>
      <c r="I199" s="21" t="str">
        <f t="shared" si="6"/>
        <v>ü</v>
      </c>
      <c r="J199" s="21" t="str">
        <f t="shared" si="7"/>
        <v>ü</v>
      </c>
    </row>
    <row r="200" spans="1:10">
      <c r="A200" s="11" t="s">
        <v>165</v>
      </c>
      <c r="B200" s="10">
        <v>481686</v>
      </c>
      <c r="C200" s="10"/>
      <c r="D200" s="10"/>
      <c r="E200" s="10">
        <v>481686</v>
      </c>
      <c r="F200" s="10"/>
      <c r="G200" s="10">
        <v>481686</v>
      </c>
      <c r="I200" s="21" t="str">
        <f t="shared" si="6"/>
        <v>ü</v>
      </c>
      <c r="J200" s="21" t="str">
        <f t="shared" si="7"/>
        <v>ü</v>
      </c>
    </row>
    <row r="201" spans="1:10">
      <c r="A201" s="11" t="s">
        <v>166</v>
      </c>
      <c r="B201" s="10">
        <v>1173799</v>
      </c>
      <c r="C201" s="10"/>
      <c r="D201" s="10">
        <v>108653</v>
      </c>
      <c r="E201" s="10">
        <v>1282452</v>
      </c>
      <c r="F201" s="10"/>
      <c r="G201" s="10">
        <v>1282452</v>
      </c>
      <c r="I201" s="21" t="str">
        <f t="shared" si="6"/>
        <v>ü</v>
      </c>
      <c r="J201" s="21" t="str">
        <f t="shared" si="7"/>
        <v>ü</v>
      </c>
    </row>
    <row r="202" spans="1:10">
      <c r="A202" s="11" t="s">
        <v>167</v>
      </c>
      <c r="B202" s="10">
        <v>2408199</v>
      </c>
      <c r="C202" s="10"/>
      <c r="D202" s="10">
        <v>246811</v>
      </c>
      <c r="E202" s="10">
        <v>2655010</v>
      </c>
      <c r="F202" s="10"/>
      <c r="G202" s="10">
        <v>2655010</v>
      </c>
      <c r="I202" s="21" t="str">
        <f t="shared" si="6"/>
        <v>ü</v>
      </c>
      <c r="J202" s="21" t="str">
        <f t="shared" si="7"/>
        <v>ü</v>
      </c>
    </row>
    <row r="203" spans="1:10">
      <c r="A203" s="11" t="s">
        <v>231</v>
      </c>
      <c r="B203" s="10"/>
      <c r="C203" s="10"/>
      <c r="D203" s="10">
        <v>63835</v>
      </c>
      <c r="E203" s="10">
        <v>63835</v>
      </c>
      <c r="F203" s="10"/>
      <c r="G203" s="10">
        <v>63835</v>
      </c>
      <c r="I203" s="21" t="str">
        <f t="shared" si="6"/>
        <v>ü</v>
      </c>
      <c r="J203" s="21" t="str">
        <f t="shared" si="7"/>
        <v>ü</v>
      </c>
    </row>
    <row r="204" spans="1:10">
      <c r="A204" s="11" t="s">
        <v>168</v>
      </c>
      <c r="B204" s="10">
        <v>954650</v>
      </c>
      <c r="C204" s="10"/>
      <c r="D204" s="10">
        <v>74456</v>
      </c>
      <c r="E204" s="10">
        <v>1029106</v>
      </c>
      <c r="F204" s="10"/>
      <c r="G204" s="10">
        <v>1029106</v>
      </c>
      <c r="I204" s="21" t="str">
        <f t="shared" si="6"/>
        <v>ü</v>
      </c>
      <c r="J204" s="21" t="str">
        <f t="shared" si="7"/>
        <v>ü</v>
      </c>
    </row>
    <row r="205" spans="1:10">
      <c r="A205" s="11" t="s">
        <v>169</v>
      </c>
      <c r="B205" s="10">
        <v>68360</v>
      </c>
      <c r="C205" s="10"/>
      <c r="D205" s="10"/>
      <c r="E205" s="10">
        <v>68360</v>
      </c>
      <c r="F205" s="10"/>
      <c r="G205" s="10">
        <v>68360</v>
      </c>
      <c r="I205" s="21" t="str">
        <f t="shared" si="6"/>
        <v>ü</v>
      </c>
      <c r="J205" s="21" t="str">
        <f t="shared" si="7"/>
        <v>ü</v>
      </c>
    </row>
    <row r="206" spans="1:10">
      <c r="A206" s="11" t="s">
        <v>170</v>
      </c>
      <c r="B206" s="10">
        <v>433896</v>
      </c>
      <c r="C206" s="10">
        <v>187693</v>
      </c>
      <c r="D206" s="10">
        <v>3920</v>
      </c>
      <c r="E206" s="10">
        <v>625509</v>
      </c>
      <c r="F206" s="10"/>
      <c r="G206" s="10">
        <v>625509</v>
      </c>
      <c r="I206" s="21" t="str">
        <f t="shared" si="6"/>
        <v>ü</v>
      </c>
      <c r="J206" s="21" t="str">
        <f t="shared" si="7"/>
        <v>ü</v>
      </c>
    </row>
    <row r="207" spans="1:10">
      <c r="A207" s="11" t="s">
        <v>232</v>
      </c>
      <c r="B207" s="10"/>
      <c r="C207" s="10"/>
      <c r="D207" s="10">
        <v>2866</v>
      </c>
      <c r="E207" s="10">
        <v>2866</v>
      </c>
      <c r="F207" s="10"/>
      <c r="G207" s="10">
        <v>2866</v>
      </c>
      <c r="I207" s="21" t="str">
        <f t="shared" si="6"/>
        <v>ü</v>
      </c>
      <c r="J207" s="21" t="str">
        <f t="shared" si="7"/>
        <v>ü</v>
      </c>
    </row>
    <row r="208" spans="1:10">
      <c r="A208" s="23" t="s">
        <v>171</v>
      </c>
      <c r="B208" s="24">
        <v>16108939</v>
      </c>
      <c r="C208" s="24">
        <v>590252</v>
      </c>
      <c r="D208" s="24">
        <v>27688310</v>
      </c>
      <c r="E208" s="24">
        <v>44387501</v>
      </c>
      <c r="F208" s="24"/>
      <c r="G208" s="24">
        <v>44387501</v>
      </c>
      <c r="I208" s="21" t="str">
        <f t="shared" si="6"/>
        <v>ü</v>
      </c>
      <c r="J208" s="21" t="str">
        <f t="shared" si="7"/>
        <v>ü</v>
      </c>
    </row>
    <row r="209" spans="1:10">
      <c r="A209" s="11" t="s">
        <v>172</v>
      </c>
      <c r="B209" s="10">
        <v>4407478</v>
      </c>
      <c r="C209" s="10">
        <v>115000</v>
      </c>
      <c r="D209" s="10">
        <v>4632508</v>
      </c>
      <c r="E209" s="10">
        <v>9154986</v>
      </c>
      <c r="F209" s="10"/>
      <c r="G209" s="10">
        <v>9154986</v>
      </c>
      <c r="I209" s="21" t="str">
        <f t="shared" si="6"/>
        <v>ü</v>
      </c>
      <c r="J209" s="21" t="str">
        <f t="shared" si="7"/>
        <v>ü</v>
      </c>
    </row>
    <row r="210" spans="1:10">
      <c r="A210" s="11" t="s">
        <v>173</v>
      </c>
      <c r="B210" s="10">
        <v>3162130</v>
      </c>
      <c r="C210" s="10">
        <v>136656</v>
      </c>
      <c r="D210" s="10">
        <v>1528880</v>
      </c>
      <c r="E210" s="10">
        <v>4827666</v>
      </c>
      <c r="F210" s="10"/>
      <c r="G210" s="10">
        <v>4827666</v>
      </c>
      <c r="I210" s="21" t="str">
        <f t="shared" si="6"/>
        <v>ü</v>
      </c>
      <c r="J210" s="21" t="str">
        <f t="shared" si="7"/>
        <v>ü</v>
      </c>
    </row>
    <row r="211" spans="1:10">
      <c r="A211" s="11" t="s">
        <v>174</v>
      </c>
      <c r="B211" s="10">
        <v>10000</v>
      </c>
      <c r="C211" s="10"/>
      <c r="D211" s="10"/>
      <c r="E211" s="10">
        <v>10000</v>
      </c>
      <c r="F211" s="10"/>
      <c r="G211" s="10">
        <v>10000</v>
      </c>
      <c r="I211" s="21" t="str">
        <f t="shared" si="6"/>
        <v>ü</v>
      </c>
      <c r="J211" s="21" t="str">
        <f t="shared" si="7"/>
        <v>ü</v>
      </c>
    </row>
    <row r="212" spans="1:10">
      <c r="A212" s="11" t="s">
        <v>175</v>
      </c>
      <c r="B212" s="10">
        <v>338344</v>
      </c>
      <c r="C212" s="10"/>
      <c r="D212" s="10"/>
      <c r="E212" s="10">
        <v>338344</v>
      </c>
      <c r="F212" s="10"/>
      <c r="G212" s="10">
        <v>338344</v>
      </c>
      <c r="I212" s="21" t="str">
        <f t="shared" si="6"/>
        <v>ü</v>
      </c>
      <c r="J212" s="21" t="str">
        <f t="shared" si="7"/>
        <v>ü</v>
      </c>
    </row>
    <row r="213" spans="1:10">
      <c r="A213" s="11" t="s">
        <v>176</v>
      </c>
      <c r="B213" s="10">
        <v>34470</v>
      </c>
      <c r="C213" s="10"/>
      <c r="D213" s="10">
        <v>3702</v>
      </c>
      <c r="E213" s="10">
        <v>38172</v>
      </c>
      <c r="F213" s="10"/>
      <c r="G213" s="10">
        <v>38172</v>
      </c>
      <c r="I213" s="21" t="str">
        <f t="shared" si="6"/>
        <v>ü</v>
      </c>
      <c r="J213" s="21" t="str">
        <f t="shared" si="7"/>
        <v>ü</v>
      </c>
    </row>
    <row r="214" spans="1:10">
      <c r="A214" s="11" t="s">
        <v>177</v>
      </c>
      <c r="B214" s="10">
        <v>6</v>
      </c>
      <c r="C214" s="10"/>
      <c r="D214" s="10"/>
      <c r="E214" s="10">
        <v>6</v>
      </c>
      <c r="F214" s="10"/>
      <c r="G214" s="10">
        <v>6</v>
      </c>
      <c r="I214" s="21" t="str">
        <f t="shared" si="6"/>
        <v>ü</v>
      </c>
      <c r="J214" s="21" t="str">
        <f t="shared" si="7"/>
        <v>ü</v>
      </c>
    </row>
    <row r="215" spans="1:10">
      <c r="A215" s="11" t="s">
        <v>178</v>
      </c>
      <c r="B215" s="10">
        <v>6616426</v>
      </c>
      <c r="C215" s="10">
        <v>50000</v>
      </c>
      <c r="D215" s="10">
        <v>7811</v>
      </c>
      <c r="E215" s="10">
        <v>6674237</v>
      </c>
      <c r="F215" s="10"/>
      <c r="G215" s="10">
        <v>6674237</v>
      </c>
      <c r="I215" s="21" t="str">
        <f t="shared" si="6"/>
        <v>ü</v>
      </c>
      <c r="J215" s="21" t="str">
        <f t="shared" si="7"/>
        <v>ü</v>
      </c>
    </row>
    <row r="216" spans="1:10">
      <c r="A216" s="11" t="s">
        <v>233</v>
      </c>
      <c r="B216" s="10"/>
      <c r="C216" s="10"/>
      <c r="D216" s="10">
        <v>256170</v>
      </c>
      <c r="E216" s="10">
        <v>256170</v>
      </c>
      <c r="F216" s="10"/>
      <c r="G216" s="10">
        <v>256170</v>
      </c>
      <c r="I216" s="21" t="str">
        <f t="shared" si="6"/>
        <v>ü</v>
      </c>
      <c r="J216" s="21" t="str">
        <f t="shared" si="7"/>
        <v>ü</v>
      </c>
    </row>
    <row r="217" spans="1:10">
      <c r="A217" s="11" t="s">
        <v>179</v>
      </c>
      <c r="B217" s="10"/>
      <c r="C217" s="10">
        <v>228596</v>
      </c>
      <c r="D217" s="10">
        <v>4550</v>
      </c>
      <c r="E217" s="10">
        <v>233146</v>
      </c>
      <c r="F217" s="10"/>
      <c r="G217" s="10">
        <v>233146</v>
      </c>
      <c r="I217" s="21" t="str">
        <f t="shared" si="6"/>
        <v>ü</v>
      </c>
      <c r="J217" s="21" t="str">
        <f t="shared" si="7"/>
        <v>ü</v>
      </c>
    </row>
    <row r="218" spans="1:10">
      <c r="A218" s="11" t="s">
        <v>180</v>
      </c>
      <c r="B218" s="10">
        <v>1540085</v>
      </c>
      <c r="C218" s="10">
        <v>60000</v>
      </c>
      <c r="D218" s="10">
        <v>4507299</v>
      </c>
      <c r="E218" s="10">
        <v>6107384</v>
      </c>
      <c r="F218" s="10"/>
      <c r="G218" s="10">
        <v>6107384</v>
      </c>
      <c r="I218" s="21" t="str">
        <f t="shared" si="6"/>
        <v>ü</v>
      </c>
      <c r="J218" s="21" t="str">
        <f t="shared" si="7"/>
        <v>ü</v>
      </c>
    </row>
    <row r="219" spans="1:10">
      <c r="A219" s="11" t="s">
        <v>234</v>
      </c>
      <c r="B219" s="10"/>
      <c r="C219" s="10"/>
      <c r="D219" s="10">
        <v>10243</v>
      </c>
      <c r="E219" s="10">
        <v>10243</v>
      </c>
      <c r="F219" s="10"/>
      <c r="G219" s="10">
        <v>10243</v>
      </c>
      <c r="I219" s="21" t="str">
        <f t="shared" si="6"/>
        <v>ü</v>
      </c>
      <c r="J219" s="21" t="str">
        <f t="shared" si="7"/>
        <v>ü</v>
      </c>
    </row>
    <row r="220" spans="1:10">
      <c r="A220" s="11" t="s">
        <v>235</v>
      </c>
      <c r="B220" s="10"/>
      <c r="C220" s="10"/>
      <c r="D220" s="10">
        <v>501331</v>
      </c>
      <c r="E220" s="10">
        <v>501331</v>
      </c>
      <c r="F220" s="10"/>
      <c r="G220" s="10">
        <v>501331</v>
      </c>
      <c r="I220" s="21" t="str">
        <f t="shared" si="6"/>
        <v>ü</v>
      </c>
      <c r="J220" s="21" t="str">
        <f t="shared" si="7"/>
        <v>ü</v>
      </c>
    </row>
    <row r="221" spans="1:10">
      <c r="A221" s="11" t="s">
        <v>236</v>
      </c>
      <c r="B221" s="10"/>
      <c r="C221" s="10"/>
      <c r="D221" s="10">
        <v>639</v>
      </c>
      <c r="E221" s="10">
        <v>639</v>
      </c>
      <c r="F221" s="10"/>
      <c r="G221" s="10">
        <v>639</v>
      </c>
      <c r="I221" s="21" t="str">
        <f t="shared" si="6"/>
        <v>ü</v>
      </c>
      <c r="J221" s="21" t="str">
        <f t="shared" si="7"/>
        <v>ü</v>
      </c>
    </row>
    <row r="222" spans="1:10">
      <c r="A222" s="11" t="s">
        <v>237</v>
      </c>
      <c r="B222" s="10"/>
      <c r="C222" s="10"/>
      <c r="D222" s="10">
        <v>249786</v>
      </c>
      <c r="E222" s="10">
        <v>249786</v>
      </c>
      <c r="F222" s="10"/>
      <c r="G222" s="10">
        <v>249786</v>
      </c>
      <c r="I222" s="21" t="str">
        <f t="shared" si="6"/>
        <v>ü</v>
      </c>
      <c r="J222" s="21" t="str">
        <f t="shared" si="7"/>
        <v>ü</v>
      </c>
    </row>
    <row r="223" spans="1:10">
      <c r="A223" s="11" t="s">
        <v>238</v>
      </c>
      <c r="B223" s="10"/>
      <c r="C223" s="10"/>
      <c r="D223" s="10">
        <v>10813</v>
      </c>
      <c r="E223" s="10">
        <v>10813</v>
      </c>
      <c r="F223" s="10"/>
      <c r="G223" s="10">
        <v>10813</v>
      </c>
      <c r="I223" s="21" t="str">
        <f t="shared" si="6"/>
        <v>ü</v>
      </c>
      <c r="J223" s="21" t="str">
        <f t="shared" si="7"/>
        <v>ü</v>
      </c>
    </row>
    <row r="224" spans="1:10">
      <c r="A224" s="11" t="s">
        <v>239</v>
      </c>
      <c r="B224" s="10"/>
      <c r="C224" s="10"/>
      <c r="D224" s="10">
        <v>179961</v>
      </c>
      <c r="E224" s="10">
        <v>179961</v>
      </c>
      <c r="F224" s="10"/>
      <c r="G224" s="10">
        <v>179961</v>
      </c>
      <c r="I224" s="21" t="str">
        <f t="shared" si="6"/>
        <v>ü</v>
      </c>
      <c r="J224" s="21" t="str">
        <f t="shared" si="7"/>
        <v>ü</v>
      </c>
    </row>
    <row r="225" spans="1:10">
      <c r="A225" s="11" t="s">
        <v>240</v>
      </c>
      <c r="B225" s="10"/>
      <c r="C225" s="10"/>
      <c r="D225" s="10">
        <v>10905256</v>
      </c>
      <c r="E225" s="10">
        <v>10905256</v>
      </c>
      <c r="F225" s="10"/>
      <c r="G225" s="10">
        <v>10905256</v>
      </c>
      <c r="I225" s="21" t="str">
        <f t="shared" si="6"/>
        <v>ü</v>
      </c>
      <c r="J225" s="21" t="str">
        <f t="shared" si="7"/>
        <v>ü</v>
      </c>
    </row>
    <row r="226" spans="1:10">
      <c r="A226" s="11" t="s">
        <v>523</v>
      </c>
      <c r="B226" s="10"/>
      <c r="C226" s="10"/>
      <c r="D226" s="10">
        <v>4889361</v>
      </c>
      <c r="E226" s="10">
        <v>4889361</v>
      </c>
      <c r="F226" s="10"/>
      <c r="G226" s="10">
        <v>4889361</v>
      </c>
      <c r="I226" s="21" t="str">
        <f t="shared" si="6"/>
        <v>ü</v>
      </c>
      <c r="J226" s="21" t="str">
        <f t="shared" si="7"/>
        <v>ü</v>
      </c>
    </row>
    <row r="227" spans="1:10">
      <c r="A227" s="23" t="s">
        <v>181</v>
      </c>
      <c r="B227" s="24">
        <v>8285631</v>
      </c>
      <c r="C227" s="24"/>
      <c r="D227" s="24"/>
      <c r="E227" s="24">
        <v>8285631</v>
      </c>
      <c r="F227" s="24"/>
      <c r="G227" s="24">
        <v>8285631</v>
      </c>
      <c r="I227" s="21" t="str">
        <f t="shared" si="6"/>
        <v>ü</v>
      </c>
      <c r="J227" s="21" t="str">
        <f t="shared" si="7"/>
        <v>ü</v>
      </c>
    </row>
    <row r="228" spans="1:10">
      <c r="A228" s="11" t="s">
        <v>182</v>
      </c>
      <c r="B228" s="10">
        <v>8285631</v>
      </c>
      <c r="C228" s="10"/>
      <c r="D228" s="10"/>
      <c r="E228" s="10">
        <v>8285631</v>
      </c>
      <c r="F228" s="10"/>
      <c r="G228" s="10">
        <v>8285631</v>
      </c>
      <c r="I228" s="21" t="str">
        <f t="shared" si="6"/>
        <v>ü</v>
      </c>
      <c r="J228" s="21" t="str">
        <f t="shared" si="7"/>
        <v>ü</v>
      </c>
    </row>
    <row r="229" spans="1:10">
      <c r="A229" s="7" t="s">
        <v>183</v>
      </c>
      <c r="B229" s="8">
        <v>3409366</v>
      </c>
      <c r="C229" s="8">
        <v>50000</v>
      </c>
      <c r="D229" s="8">
        <v>477771</v>
      </c>
      <c r="E229" s="8">
        <v>3937137</v>
      </c>
      <c r="F229" s="8"/>
      <c r="G229" s="8">
        <v>3937137</v>
      </c>
      <c r="I229" s="21" t="str">
        <f t="shared" si="6"/>
        <v>ü</v>
      </c>
      <c r="J229" s="21" t="str">
        <f t="shared" si="7"/>
        <v>ü</v>
      </c>
    </row>
    <row r="230" spans="1:10">
      <c r="A230" s="23" t="s">
        <v>184</v>
      </c>
      <c r="B230" s="24">
        <v>3077794</v>
      </c>
      <c r="C230" s="24">
        <v>50000</v>
      </c>
      <c r="D230" s="24">
        <v>477769</v>
      </c>
      <c r="E230" s="24">
        <v>3605563</v>
      </c>
      <c r="F230" s="24"/>
      <c r="G230" s="24">
        <v>3605563</v>
      </c>
      <c r="I230" s="21" t="str">
        <f t="shared" si="6"/>
        <v>ü</v>
      </c>
      <c r="J230" s="21" t="str">
        <f t="shared" si="7"/>
        <v>ü</v>
      </c>
    </row>
    <row r="231" spans="1:10">
      <c r="A231" s="11" t="s">
        <v>185</v>
      </c>
      <c r="B231" s="10">
        <v>3008114</v>
      </c>
      <c r="C231" s="10">
        <v>50000</v>
      </c>
      <c r="D231" s="10">
        <v>198608</v>
      </c>
      <c r="E231" s="10">
        <v>3256722</v>
      </c>
      <c r="F231" s="10"/>
      <c r="G231" s="10">
        <v>3256722</v>
      </c>
      <c r="I231" s="21" t="str">
        <f t="shared" si="6"/>
        <v>ü</v>
      </c>
      <c r="J231" s="21" t="str">
        <f t="shared" si="7"/>
        <v>ü</v>
      </c>
    </row>
    <row r="232" spans="1:10">
      <c r="A232" s="11" t="s">
        <v>241</v>
      </c>
      <c r="B232" s="10"/>
      <c r="C232" s="10"/>
      <c r="D232" s="10">
        <v>279161</v>
      </c>
      <c r="E232" s="10">
        <v>279161</v>
      </c>
      <c r="F232" s="10"/>
      <c r="G232" s="10">
        <v>279161</v>
      </c>
      <c r="I232" s="21" t="str">
        <f t="shared" si="6"/>
        <v>ü</v>
      </c>
      <c r="J232" s="21" t="str">
        <f t="shared" si="7"/>
        <v>ü</v>
      </c>
    </row>
    <row r="233" spans="1:10">
      <c r="A233" s="11" t="s">
        <v>186</v>
      </c>
      <c r="B233" s="10">
        <v>69680</v>
      </c>
      <c r="C233" s="10"/>
      <c r="D233" s="10"/>
      <c r="E233" s="10">
        <v>69680</v>
      </c>
      <c r="F233" s="10"/>
      <c r="G233" s="10">
        <v>69680</v>
      </c>
      <c r="I233" s="21" t="str">
        <f t="shared" si="6"/>
        <v>ü</v>
      </c>
      <c r="J233" s="21" t="str">
        <f t="shared" si="7"/>
        <v>ü</v>
      </c>
    </row>
    <row r="234" spans="1:10">
      <c r="A234" s="23" t="s">
        <v>187</v>
      </c>
      <c r="B234" s="24">
        <v>320102</v>
      </c>
      <c r="C234" s="24"/>
      <c r="D234" s="24">
        <v>1</v>
      </c>
      <c r="E234" s="24">
        <v>320103</v>
      </c>
      <c r="F234" s="24"/>
      <c r="G234" s="24">
        <v>320103</v>
      </c>
      <c r="I234" s="21" t="str">
        <f t="shared" si="6"/>
        <v>ü</v>
      </c>
      <c r="J234" s="21" t="str">
        <f t="shared" si="7"/>
        <v>ü</v>
      </c>
    </row>
    <row r="235" spans="1:10">
      <c r="A235" s="11" t="s">
        <v>188</v>
      </c>
      <c r="B235" s="10">
        <v>320102</v>
      </c>
      <c r="C235" s="10"/>
      <c r="D235" s="10">
        <v>1</v>
      </c>
      <c r="E235" s="10">
        <v>320103</v>
      </c>
      <c r="F235" s="10"/>
      <c r="G235" s="10">
        <v>320103</v>
      </c>
      <c r="I235" s="21" t="str">
        <f t="shared" si="6"/>
        <v>ü</v>
      </c>
      <c r="J235" s="21" t="str">
        <f t="shared" si="7"/>
        <v>ü</v>
      </c>
    </row>
    <row r="236" spans="1:10">
      <c r="A236" s="23" t="s">
        <v>189</v>
      </c>
      <c r="B236" s="24">
        <v>11470</v>
      </c>
      <c r="C236" s="24"/>
      <c r="D236" s="24">
        <v>1</v>
      </c>
      <c r="E236" s="24">
        <v>11471</v>
      </c>
      <c r="F236" s="24"/>
      <c r="G236" s="24">
        <v>11471</v>
      </c>
      <c r="I236" s="21" t="str">
        <f t="shared" si="6"/>
        <v>ü</v>
      </c>
      <c r="J236" s="21" t="str">
        <f t="shared" si="7"/>
        <v>ü</v>
      </c>
    </row>
    <row r="237" spans="1:10">
      <c r="A237" s="11" t="s">
        <v>190</v>
      </c>
      <c r="B237" s="10">
        <v>11470</v>
      </c>
      <c r="C237" s="10"/>
      <c r="D237" s="10">
        <v>1</v>
      </c>
      <c r="E237" s="10">
        <v>11471</v>
      </c>
      <c r="F237" s="10"/>
      <c r="G237" s="10">
        <v>11471</v>
      </c>
      <c r="I237" s="21" t="str">
        <f t="shared" si="6"/>
        <v>ü</v>
      </c>
      <c r="J237" s="21" t="str">
        <f t="shared" si="7"/>
        <v>ü</v>
      </c>
    </row>
    <row r="238" spans="1:10">
      <c r="A238" s="7" t="s">
        <v>191</v>
      </c>
      <c r="B238" s="8">
        <v>30000</v>
      </c>
      <c r="C238" s="8"/>
      <c r="D238" s="8"/>
      <c r="E238" s="8">
        <v>30000</v>
      </c>
      <c r="F238" s="8"/>
      <c r="G238" s="8">
        <v>30000</v>
      </c>
      <c r="I238" s="21" t="str">
        <f t="shared" si="6"/>
        <v>ü</v>
      </c>
      <c r="J238" s="21" t="str">
        <f t="shared" si="7"/>
        <v>ü</v>
      </c>
    </row>
    <row r="239" spans="1:10">
      <c r="A239" s="23" t="s">
        <v>192</v>
      </c>
      <c r="B239" s="24">
        <v>30000</v>
      </c>
      <c r="C239" s="24"/>
      <c r="D239" s="24"/>
      <c r="E239" s="24">
        <v>30000</v>
      </c>
      <c r="F239" s="24"/>
      <c r="G239" s="24">
        <v>30000</v>
      </c>
      <c r="I239" s="21" t="str">
        <f t="shared" si="6"/>
        <v>ü</v>
      </c>
      <c r="J239" s="21" t="str">
        <f t="shared" si="7"/>
        <v>ü</v>
      </c>
    </row>
    <row r="240" spans="1:10">
      <c r="A240" s="11" t="s">
        <v>193</v>
      </c>
      <c r="B240" s="10">
        <v>30000</v>
      </c>
      <c r="C240" s="10"/>
      <c r="D240" s="10"/>
      <c r="E240" s="10">
        <v>30000</v>
      </c>
      <c r="F240" s="10"/>
      <c r="G240" s="10">
        <v>30000</v>
      </c>
      <c r="I240" s="21" t="str">
        <f t="shared" si="6"/>
        <v>ü</v>
      </c>
      <c r="J240" s="21" t="str">
        <f t="shared" si="7"/>
        <v>ü</v>
      </c>
    </row>
    <row r="241" spans="1:10">
      <c r="A241" s="7" t="s">
        <v>242</v>
      </c>
      <c r="B241" s="8"/>
      <c r="C241" s="8"/>
      <c r="D241" s="8">
        <v>379309493</v>
      </c>
      <c r="E241" s="8">
        <v>379309493</v>
      </c>
      <c r="F241" s="8"/>
      <c r="G241" s="8">
        <v>379309493</v>
      </c>
      <c r="I241" s="21" t="str">
        <f t="shared" si="6"/>
        <v>ü</v>
      </c>
      <c r="J241" s="21" t="str">
        <f t="shared" si="7"/>
        <v>ü</v>
      </c>
    </row>
    <row r="242" spans="1:10">
      <c r="A242" s="23" t="s">
        <v>243</v>
      </c>
      <c r="B242" s="24"/>
      <c r="C242" s="24"/>
      <c r="D242" s="24">
        <v>1150003</v>
      </c>
      <c r="E242" s="24">
        <v>1150003</v>
      </c>
      <c r="F242" s="24"/>
      <c r="G242" s="24">
        <v>1150003</v>
      </c>
      <c r="I242" s="21" t="str">
        <f t="shared" si="6"/>
        <v>ü</v>
      </c>
      <c r="J242" s="21" t="str">
        <f t="shared" si="7"/>
        <v>ü</v>
      </c>
    </row>
    <row r="243" spans="1:10">
      <c r="A243" s="11" t="s">
        <v>244</v>
      </c>
      <c r="B243" s="10"/>
      <c r="C243" s="10"/>
      <c r="D243" s="10">
        <v>1</v>
      </c>
      <c r="E243" s="10">
        <v>1</v>
      </c>
      <c r="F243" s="10"/>
      <c r="G243" s="10">
        <v>1</v>
      </c>
      <c r="I243" s="21" t="str">
        <f t="shared" si="6"/>
        <v>ü</v>
      </c>
      <c r="J243" s="21" t="str">
        <f t="shared" si="7"/>
        <v>ü</v>
      </c>
    </row>
    <row r="244" spans="1:10">
      <c r="A244" s="11" t="s">
        <v>524</v>
      </c>
      <c r="B244" s="10"/>
      <c r="C244" s="10"/>
      <c r="D244" s="10">
        <v>1</v>
      </c>
      <c r="E244" s="10">
        <v>1</v>
      </c>
      <c r="F244" s="10"/>
      <c r="G244" s="10">
        <v>1</v>
      </c>
      <c r="I244" s="21" t="str">
        <f t="shared" si="6"/>
        <v>ü</v>
      </c>
      <c r="J244" s="21" t="str">
        <f t="shared" si="7"/>
        <v>ü</v>
      </c>
    </row>
    <row r="245" spans="1:10">
      <c r="A245" s="11" t="s">
        <v>245</v>
      </c>
      <c r="B245" s="10"/>
      <c r="C245" s="10"/>
      <c r="D245" s="10">
        <v>1150001</v>
      </c>
      <c r="E245" s="10">
        <v>1150001</v>
      </c>
      <c r="F245" s="10"/>
      <c r="G245" s="10">
        <v>1150001</v>
      </c>
      <c r="I245" s="21" t="str">
        <f t="shared" si="6"/>
        <v>ü</v>
      </c>
      <c r="J245" s="21" t="str">
        <f t="shared" si="7"/>
        <v>ü</v>
      </c>
    </row>
    <row r="246" spans="1:10">
      <c r="A246" s="23" t="s">
        <v>246</v>
      </c>
      <c r="B246" s="24"/>
      <c r="C246" s="24"/>
      <c r="D246" s="24">
        <v>271736572</v>
      </c>
      <c r="E246" s="24">
        <v>271736572</v>
      </c>
      <c r="F246" s="24"/>
      <c r="G246" s="24">
        <v>271736572</v>
      </c>
      <c r="I246" s="21" t="str">
        <f t="shared" si="6"/>
        <v>ü</v>
      </c>
      <c r="J246" s="21" t="str">
        <f t="shared" si="7"/>
        <v>ü</v>
      </c>
    </row>
    <row r="247" spans="1:10">
      <c r="A247" s="11" t="s">
        <v>247</v>
      </c>
      <c r="B247" s="10"/>
      <c r="C247" s="10"/>
      <c r="D247" s="10">
        <v>23796402</v>
      </c>
      <c r="E247" s="10">
        <v>23796402</v>
      </c>
      <c r="F247" s="10"/>
      <c r="G247" s="10">
        <v>23796402</v>
      </c>
      <c r="I247" s="21" t="str">
        <f t="shared" si="6"/>
        <v>ü</v>
      </c>
      <c r="J247" s="21" t="str">
        <f t="shared" si="7"/>
        <v>ü</v>
      </c>
    </row>
    <row r="248" spans="1:10">
      <c r="A248" s="11" t="s">
        <v>248</v>
      </c>
      <c r="B248" s="10"/>
      <c r="C248" s="10"/>
      <c r="D248" s="10">
        <v>35110964</v>
      </c>
      <c r="E248" s="10">
        <v>35110964</v>
      </c>
      <c r="F248" s="10"/>
      <c r="G248" s="10">
        <v>35110964</v>
      </c>
      <c r="I248" s="21" t="str">
        <f t="shared" si="6"/>
        <v>ü</v>
      </c>
      <c r="J248" s="21" t="str">
        <f t="shared" si="7"/>
        <v>ü</v>
      </c>
    </row>
    <row r="249" spans="1:10">
      <c r="A249" s="11" t="s">
        <v>249</v>
      </c>
      <c r="B249" s="10"/>
      <c r="C249" s="10"/>
      <c r="D249" s="10">
        <v>57541172</v>
      </c>
      <c r="E249" s="10">
        <v>57541172</v>
      </c>
      <c r="F249" s="10"/>
      <c r="G249" s="10">
        <v>57541172</v>
      </c>
      <c r="I249" s="21" t="str">
        <f t="shared" si="6"/>
        <v>ü</v>
      </c>
      <c r="J249" s="21" t="str">
        <f t="shared" si="7"/>
        <v>ü</v>
      </c>
    </row>
    <row r="250" spans="1:10">
      <c r="A250" s="11" t="s">
        <v>250</v>
      </c>
      <c r="B250" s="10"/>
      <c r="C250" s="10"/>
      <c r="D250" s="10">
        <v>115541697</v>
      </c>
      <c r="E250" s="10">
        <v>115541697</v>
      </c>
      <c r="F250" s="10"/>
      <c r="G250" s="10">
        <v>115541697</v>
      </c>
      <c r="I250" s="21" t="str">
        <f t="shared" si="6"/>
        <v>ü</v>
      </c>
      <c r="J250" s="21" t="str">
        <f t="shared" si="7"/>
        <v>ü</v>
      </c>
    </row>
    <row r="251" spans="1:10">
      <c r="A251" s="11" t="s">
        <v>251</v>
      </c>
      <c r="B251" s="10"/>
      <c r="C251" s="10"/>
      <c r="D251" s="10">
        <v>39746337</v>
      </c>
      <c r="E251" s="10">
        <v>39746337</v>
      </c>
      <c r="F251" s="10"/>
      <c r="G251" s="10">
        <v>39746337</v>
      </c>
      <c r="I251" s="21" t="str">
        <f t="shared" si="6"/>
        <v>ü</v>
      </c>
      <c r="J251" s="21" t="str">
        <f t="shared" si="7"/>
        <v>ü</v>
      </c>
    </row>
    <row r="252" spans="1:10">
      <c r="A252" s="23" t="s">
        <v>252</v>
      </c>
      <c r="B252" s="24"/>
      <c r="C252" s="24"/>
      <c r="D252" s="24">
        <v>1876041</v>
      </c>
      <c r="E252" s="24">
        <v>1876041</v>
      </c>
      <c r="F252" s="24"/>
      <c r="G252" s="24">
        <v>1876041</v>
      </c>
      <c r="I252" s="21" t="str">
        <f t="shared" si="6"/>
        <v>ü</v>
      </c>
      <c r="J252" s="21" t="str">
        <f t="shared" si="7"/>
        <v>ü</v>
      </c>
    </row>
    <row r="253" spans="1:10">
      <c r="A253" s="11" t="s">
        <v>253</v>
      </c>
      <c r="B253" s="10"/>
      <c r="C253" s="10"/>
      <c r="D253" s="10">
        <v>1821774</v>
      </c>
      <c r="E253" s="10">
        <v>1821774</v>
      </c>
      <c r="F253" s="10"/>
      <c r="G253" s="10">
        <v>1821774</v>
      </c>
      <c r="I253" s="21" t="str">
        <f t="shared" si="6"/>
        <v>ü</v>
      </c>
      <c r="J253" s="21" t="str">
        <f t="shared" si="7"/>
        <v>ü</v>
      </c>
    </row>
    <row r="254" spans="1:10">
      <c r="A254" s="11" t="s">
        <v>254</v>
      </c>
      <c r="B254" s="10"/>
      <c r="C254" s="10"/>
      <c r="D254" s="10">
        <v>54267</v>
      </c>
      <c r="E254" s="10">
        <v>54267</v>
      </c>
      <c r="F254" s="10"/>
      <c r="G254" s="10">
        <v>54267</v>
      </c>
      <c r="I254" s="21" t="str">
        <f t="shared" si="6"/>
        <v>ü</v>
      </c>
      <c r="J254" s="21" t="str">
        <f t="shared" si="7"/>
        <v>ü</v>
      </c>
    </row>
    <row r="255" spans="1:10">
      <c r="A255" s="23" t="s">
        <v>255</v>
      </c>
      <c r="B255" s="24"/>
      <c r="C255" s="24"/>
      <c r="D255" s="24">
        <v>4553551</v>
      </c>
      <c r="E255" s="24">
        <v>4553551</v>
      </c>
      <c r="F255" s="24"/>
      <c r="G255" s="24">
        <v>4553551</v>
      </c>
      <c r="I255" s="21" t="str">
        <f t="shared" si="6"/>
        <v>ü</v>
      </c>
      <c r="J255" s="21" t="str">
        <f t="shared" si="7"/>
        <v>ü</v>
      </c>
    </row>
    <row r="256" spans="1:10">
      <c r="A256" s="11" t="s">
        <v>256</v>
      </c>
      <c r="B256" s="10"/>
      <c r="C256" s="10"/>
      <c r="D256" s="10">
        <v>1711376</v>
      </c>
      <c r="E256" s="10">
        <v>1711376</v>
      </c>
      <c r="F256" s="10"/>
      <c r="G256" s="10">
        <v>1711376</v>
      </c>
      <c r="I256" s="21" t="str">
        <f t="shared" si="6"/>
        <v>ü</v>
      </c>
      <c r="J256" s="21" t="str">
        <f t="shared" si="7"/>
        <v>ü</v>
      </c>
    </row>
    <row r="257" spans="1:10">
      <c r="A257" s="11" t="s">
        <v>525</v>
      </c>
      <c r="B257" s="10"/>
      <c r="C257" s="10"/>
      <c r="D257" s="10">
        <v>1141563</v>
      </c>
      <c r="E257" s="10">
        <v>1141563</v>
      </c>
      <c r="F257" s="10"/>
      <c r="G257" s="10">
        <v>1141563</v>
      </c>
      <c r="I257" s="21" t="str">
        <f t="shared" si="6"/>
        <v>ü</v>
      </c>
      <c r="J257" s="21" t="str">
        <f t="shared" si="7"/>
        <v>ü</v>
      </c>
    </row>
    <row r="258" spans="1:10">
      <c r="A258" s="11" t="s">
        <v>257</v>
      </c>
      <c r="B258" s="10"/>
      <c r="C258" s="10"/>
      <c r="D258" s="10">
        <v>234676</v>
      </c>
      <c r="E258" s="10">
        <v>234676</v>
      </c>
      <c r="F258" s="10"/>
      <c r="G258" s="10">
        <v>234676</v>
      </c>
      <c r="I258" s="21" t="str">
        <f t="shared" si="6"/>
        <v>ü</v>
      </c>
      <c r="J258" s="21" t="str">
        <f t="shared" si="7"/>
        <v>ü</v>
      </c>
    </row>
    <row r="259" spans="1:10">
      <c r="A259" s="11" t="s">
        <v>258</v>
      </c>
      <c r="B259" s="10"/>
      <c r="C259" s="10"/>
      <c r="D259" s="10">
        <v>1000000</v>
      </c>
      <c r="E259" s="10">
        <v>1000000</v>
      </c>
      <c r="F259" s="10"/>
      <c r="G259" s="10">
        <v>1000000</v>
      </c>
      <c r="I259" s="21" t="str">
        <f t="shared" si="6"/>
        <v>ü</v>
      </c>
      <c r="J259" s="21" t="str">
        <f t="shared" si="7"/>
        <v>ü</v>
      </c>
    </row>
    <row r="260" spans="1:10">
      <c r="A260" s="11" t="s">
        <v>259</v>
      </c>
      <c r="B260" s="10"/>
      <c r="C260" s="10"/>
      <c r="D260" s="10">
        <v>401026</v>
      </c>
      <c r="E260" s="10">
        <v>401026</v>
      </c>
      <c r="F260" s="10"/>
      <c r="G260" s="10">
        <v>401026</v>
      </c>
      <c r="I260" s="21" t="str">
        <f t="shared" si="6"/>
        <v>ü</v>
      </c>
      <c r="J260" s="21" t="str">
        <f t="shared" si="7"/>
        <v>ü</v>
      </c>
    </row>
    <row r="261" spans="1:10">
      <c r="A261" s="11" t="s">
        <v>526</v>
      </c>
      <c r="B261" s="10"/>
      <c r="C261" s="10"/>
      <c r="D261" s="10">
        <v>64910</v>
      </c>
      <c r="E261" s="10">
        <v>64910</v>
      </c>
      <c r="F261" s="10"/>
      <c r="G261" s="10">
        <v>64910</v>
      </c>
      <c r="I261" s="21" t="str">
        <f t="shared" ref="I261:I324" si="8">IF(SUM(B261:D261)=E261,"ü","N")</f>
        <v>ü</v>
      </c>
      <c r="J261" s="21" t="str">
        <f t="shared" ref="J261:J324" si="9">IF(E261-F261=G261,"ü","N")</f>
        <v>ü</v>
      </c>
    </row>
    <row r="262" spans="1:10">
      <c r="A262" s="23" t="s">
        <v>260</v>
      </c>
      <c r="B262" s="24"/>
      <c r="C262" s="24"/>
      <c r="D262" s="24">
        <v>26069268</v>
      </c>
      <c r="E262" s="24">
        <v>26069268</v>
      </c>
      <c r="F262" s="24"/>
      <c r="G262" s="24">
        <v>26069268</v>
      </c>
      <c r="I262" s="21" t="str">
        <f t="shared" si="8"/>
        <v>ü</v>
      </c>
      <c r="J262" s="21" t="str">
        <f t="shared" si="9"/>
        <v>ü</v>
      </c>
    </row>
    <row r="263" spans="1:10">
      <c r="A263" s="11" t="s">
        <v>261</v>
      </c>
      <c r="B263" s="10"/>
      <c r="C263" s="10"/>
      <c r="D263" s="10">
        <v>22119204</v>
      </c>
      <c r="E263" s="10">
        <v>22119204</v>
      </c>
      <c r="F263" s="10"/>
      <c r="G263" s="10">
        <v>22119204</v>
      </c>
      <c r="I263" s="21" t="str">
        <f t="shared" si="8"/>
        <v>ü</v>
      </c>
      <c r="J263" s="21" t="str">
        <f t="shared" si="9"/>
        <v>ü</v>
      </c>
    </row>
    <row r="264" spans="1:10">
      <c r="A264" s="11" t="s">
        <v>262</v>
      </c>
      <c r="B264" s="10"/>
      <c r="C264" s="10"/>
      <c r="D264" s="10">
        <v>3950064</v>
      </c>
      <c r="E264" s="10">
        <v>3950064</v>
      </c>
      <c r="F264" s="10"/>
      <c r="G264" s="10">
        <v>3950064</v>
      </c>
      <c r="I264" s="21" t="str">
        <f t="shared" si="8"/>
        <v>ü</v>
      </c>
      <c r="J264" s="21" t="str">
        <f t="shared" si="9"/>
        <v>ü</v>
      </c>
    </row>
    <row r="265" spans="1:10">
      <c r="A265" s="23" t="s">
        <v>263</v>
      </c>
      <c r="B265" s="24"/>
      <c r="C265" s="24"/>
      <c r="D265" s="24">
        <v>73924058</v>
      </c>
      <c r="E265" s="24">
        <v>73924058</v>
      </c>
      <c r="F265" s="24"/>
      <c r="G265" s="24">
        <v>73924058</v>
      </c>
      <c r="I265" s="21" t="str">
        <f t="shared" si="8"/>
        <v>ü</v>
      </c>
      <c r="J265" s="21" t="str">
        <f t="shared" si="9"/>
        <v>ü</v>
      </c>
    </row>
    <row r="266" spans="1:10">
      <c r="A266" s="11" t="s">
        <v>264</v>
      </c>
      <c r="B266" s="10"/>
      <c r="C266" s="10"/>
      <c r="D266" s="10">
        <v>73924058</v>
      </c>
      <c r="E266" s="10">
        <v>73924058</v>
      </c>
      <c r="F266" s="10"/>
      <c r="G266" s="10">
        <v>73924058</v>
      </c>
      <c r="I266" s="21" t="str">
        <f t="shared" si="8"/>
        <v>ü</v>
      </c>
      <c r="J266" s="21" t="str">
        <f t="shared" si="9"/>
        <v>ü</v>
      </c>
    </row>
    <row r="267" spans="1:10">
      <c r="A267" s="7" t="s">
        <v>194</v>
      </c>
      <c r="B267" s="8">
        <v>1463126</v>
      </c>
      <c r="C267" s="8"/>
      <c r="D267" s="8"/>
      <c r="E267" s="8">
        <v>1463126</v>
      </c>
      <c r="F267" s="8"/>
      <c r="G267" s="8">
        <v>1463126</v>
      </c>
      <c r="I267" s="21" t="str">
        <f t="shared" si="8"/>
        <v>ü</v>
      </c>
      <c r="J267" s="21" t="str">
        <f t="shared" si="9"/>
        <v>ü</v>
      </c>
    </row>
    <row r="268" spans="1:10">
      <c r="A268" s="23" t="s">
        <v>195</v>
      </c>
      <c r="B268" s="24">
        <v>1463126</v>
      </c>
      <c r="C268" s="24"/>
      <c r="D268" s="24"/>
      <c r="E268" s="24">
        <v>1463126</v>
      </c>
      <c r="F268" s="24"/>
      <c r="G268" s="24">
        <v>1463126</v>
      </c>
      <c r="I268" s="21" t="str">
        <f t="shared" si="8"/>
        <v>ü</v>
      </c>
      <c r="J268" s="21" t="str">
        <f t="shared" si="9"/>
        <v>ü</v>
      </c>
    </row>
    <row r="269" spans="1:10">
      <c r="A269" s="11" t="s">
        <v>196</v>
      </c>
      <c r="B269" s="10">
        <v>1463126</v>
      </c>
      <c r="C269" s="10"/>
      <c r="D269" s="10"/>
      <c r="E269" s="10">
        <v>1463126</v>
      </c>
      <c r="F269" s="10"/>
      <c r="G269" s="10">
        <v>1463126</v>
      </c>
      <c r="I269" s="21" t="str">
        <f t="shared" si="8"/>
        <v>ü</v>
      </c>
      <c r="J269" s="21" t="str">
        <f t="shared" si="9"/>
        <v>ü</v>
      </c>
    </row>
    <row r="270" spans="1:10">
      <c r="A270" s="12" t="s">
        <v>265</v>
      </c>
      <c r="B270" s="13">
        <v>212406396</v>
      </c>
      <c r="C270" s="13">
        <v>1500000</v>
      </c>
      <c r="D270" s="13">
        <v>11850000</v>
      </c>
      <c r="E270" s="13">
        <v>225756396</v>
      </c>
      <c r="F270" s="13"/>
      <c r="G270" s="13">
        <v>225756396</v>
      </c>
      <c r="I270" s="21" t="str">
        <f t="shared" si="8"/>
        <v>ü</v>
      </c>
      <c r="J270" s="21" t="str">
        <f t="shared" si="9"/>
        <v>ü</v>
      </c>
    </row>
    <row r="271" spans="1:10">
      <c r="A271" s="7" t="s">
        <v>266</v>
      </c>
      <c r="B271" s="8">
        <v>69235962</v>
      </c>
      <c r="C271" s="8"/>
      <c r="D271" s="8">
        <v>10260789</v>
      </c>
      <c r="E271" s="8">
        <v>79496751</v>
      </c>
      <c r="F271" s="8"/>
      <c r="G271" s="8">
        <v>79496751</v>
      </c>
      <c r="I271" s="21" t="str">
        <f t="shared" si="8"/>
        <v>ü</v>
      </c>
      <c r="J271" s="21" t="str">
        <f t="shared" si="9"/>
        <v>ü</v>
      </c>
    </row>
    <row r="272" spans="1:10">
      <c r="A272" s="23" t="s">
        <v>267</v>
      </c>
      <c r="B272" s="24">
        <v>69220962</v>
      </c>
      <c r="C272" s="24"/>
      <c r="D272" s="24"/>
      <c r="E272" s="24">
        <v>69220962</v>
      </c>
      <c r="F272" s="24"/>
      <c r="G272" s="24">
        <v>69220962</v>
      </c>
      <c r="I272" s="21" t="str">
        <f t="shared" si="8"/>
        <v>ü</v>
      </c>
      <c r="J272" s="21" t="str">
        <f t="shared" si="9"/>
        <v>ü</v>
      </c>
    </row>
    <row r="273" spans="1:10">
      <c r="A273" s="11" t="s">
        <v>268</v>
      </c>
      <c r="B273" s="10">
        <v>3589921</v>
      </c>
      <c r="C273" s="10"/>
      <c r="D273" s="10"/>
      <c r="E273" s="10">
        <v>3589921</v>
      </c>
      <c r="F273" s="10"/>
      <c r="G273" s="10">
        <v>3589921</v>
      </c>
      <c r="I273" s="21" t="str">
        <f t="shared" si="8"/>
        <v>ü</v>
      </c>
      <c r="J273" s="21" t="str">
        <f t="shared" si="9"/>
        <v>ü</v>
      </c>
    </row>
    <row r="274" spans="1:10">
      <c r="A274" s="11" t="s">
        <v>269</v>
      </c>
      <c r="B274" s="10">
        <v>12710600</v>
      </c>
      <c r="C274" s="10"/>
      <c r="D274" s="10"/>
      <c r="E274" s="10">
        <v>12710600</v>
      </c>
      <c r="F274" s="10"/>
      <c r="G274" s="10">
        <v>12710600</v>
      </c>
      <c r="I274" s="21" t="str">
        <f t="shared" si="8"/>
        <v>ü</v>
      </c>
      <c r="J274" s="21" t="str">
        <f t="shared" si="9"/>
        <v>ü</v>
      </c>
    </row>
    <row r="275" spans="1:10">
      <c r="A275" s="11" t="s">
        <v>270</v>
      </c>
      <c r="B275" s="10">
        <v>7689963</v>
      </c>
      <c r="C275" s="10"/>
      <c r="D275" s="10"/>
      <c r="E275" s="10">
        <v>7689963</v>
      </c>
      <c r="F275" s="10"/>
      <c r="G275" s="10">
        <v>7689963</v>
      </c>
      <c r="I275" s="21" t="str">
        <f t="shared" si="8"/>
        <v>ü</v>
      </c>
      <c r="J275" s="21" t="str">
        <f t="shared" si="9"/>
        <v>ü</v>
      </c>
    </row>
    <row r="276" spans="1:10">
      <c r="A276" s="11" t="s">
        <v>271</v>
      </c>
      <c r="B276" s="10">
        <v>28856478</v>
      </c>
      <c r="C276" s="10"/>
      <c r="D276" s="10"/>
      <c r="E276" s="10">
        <v>28856478</v>
      </c>
      <c r="F276" s="10"/>
      <c r="G276" s="10">
        <v>28856478</v>
      </c>
      <c r="I276" s="21" t="str">
        <f t="shared" si="8"/>
        <v>ü</v>
      </c>
      <c r="J276" s="21" t="str">
        <f t="shared" si="9"/>
        <v>ü</v>
      </c>
    </row>
    <row r="277" spans="1:10">
      <c r="A277" s="11" t="s">
        <v>272</v>
      </c>
      <c r="B277" s="10">
        <v>16374000</v>
      </c>
      <c r="C277" s="10"/>
      <c r="D277" s="10"/>
      <c r="E277" s="10">
        <v>16374000</v>
      </c>
      <c r="F277" s="10"/>
      <c r="G277" s="10">
        <v>16374000</v>
      </c>
      <c r="I277" s="21" t="str">
        <f t="shared" si="8"/>
        <v>ü</v>
      </c>
      <c r="J277" s="21" t="str">
        <f t="shared" si="9"/>
        <v>ü</v>
      </c>
    </row>
    <row r="278" spans="1:10">
      <c r="A278" s="23" t="s">
        <v>273</v>
      </c>
      <c r="B278" s="24"/>
      <c r="C278" s="24"/>
      <c r="D278" s="24">
        <v>10260789</v>
      </c>
      <c r="E278" s="24">
        <v>10260789</v>
      </c>
      <c r="F278" s="24"/>
      <c r="G278" s="24">
        <v>10260789</v>
      </c>
      <c r="I278" s="21" t="str">
        <f t="shared" si="8"/>
        <v>ü</v>
      </c>
      <c r="J278" s="21" t="str">
        <f t="shared" si="9"/>
        <v>ü</v>
      </c>
    </row>
    <row r="279" spans="1:10">
      <c r="A279" s="11" t="s">
        <v>274</v>
      </c>
      <c r="B279" s="10"/>
      <c r="C279" s="10"/>
      <c r="D279" s="10">
        <v>10260789</v>
      </c>
      <c r="E279" s="10">
        <v>10260789</v>
      </c>
      <c r="F279" s="10"/>
      <c r="G279" s="10">
        <v>10260789</v>
      </c>
      <c r="I279" s="21" t="str">
        <f t="shared" si="8"/>
        <v>ü</v>
      </c>
      <c r="J279" s="21" t="str">
        <f t="shared" si="9"/>
        <v>ü</v>
      </c>
    </row>
    <row r="280" spans="1:10">
      <c r="A280" s="23" t="s">
        <v>275</v>
      </c>
      <c r="B280" s="24">
        <v>15000</v>
      </c>
      <c r="C280" s="24"/>
      <c r="D280" s="24"/>
      <c r="E280" s="24">
        <v>15000</v>
      </c>
      <c r="F280" s="24"/>
      <c r="G280" s="24">
        <v>15000</v>
      </c>
      <c r="I280" s="21" t="str">
        <f t="shared" si="8"/>
        <v>ü</v>
      </c>
      <c r="J280" s="21" t="str">
        <f t="shared" si="9"/>
        <v>ü</v>
      </c>
    </row>
    <row r="281" spans="1:10">
      <c r="A281" s="11" t="s">
        <v>276</v>
      </c>
      <c r="B281" s="10">
        <v>15000</v>
      </c>
      <c r="C281" s="10"/>
      <c r="D281" s="10"/>
      <c r="E281" s="10">
        <v>15000</v>
      </c>
      <c r="F281" s="10"/>
      <c r="G281" s="10">
        <v>15000</v>
      </c>
      <c r="I281" s="21" t="str">
        <f t="shared" si="8"/>
        <v>ü</v>
      </c>
      <c r="J281" s="21" t="str">
        <f t="shared" si="9"/>
        <v>ü</v>
      </c>
    </row>
    <row r="282" spans="1:10">
      <c r="A282" s="7" t="s">
        <v>277</v>
      </c>
      <c r="B282" s="8">
        <v>136189100</v>
      </c>
      <c r="C282" s="8">
        <v>1500000</v>
      </c>
      <c r="D282" s="8"/>
      <c r="E282" s="8">
        <v>137689100</v>
      </c>
      <c r="F282" s="8"/>
      <c r="G282" s="8">
        <v>137689100</v>
      </c>
      <c r="I282" s="21" t="str">
        <f t="shared" si="8"/>
        <v>ü</v>
      </c>
      <c r="J282" s="21" t="str">
        <f t="shared" si="9"/>
        <v>ü</v>
      </c>
    </row>
    <row r="283" spans="1:10">
      <c r="A283" s="23" t="s">
        <v>278</v>
      </c>
      <c r="B283" s="24">
        <v>136189100</v>
      </c>
      <c r="C283" s="24">
        <v>1500000</v>
      </c>
      <c r="D283" s="24"/>
      <c r="E283" s="24">
        <v>137689100</v>
      </c>
      <c r="F283" s="24"/>
      <c r="G283" s="24">
        <v>137689100</v>
      </c>
      <c r="I283" s="21" t="str">
        <f t="shared" si="8"/>
        <v>ü</v>
      </c>
      <c r="J283" s="21" t="str">
        <f t="shared" si="9"/>
        <v>ü</v>
      </c>
    </row>
    <row r="284" spans="1:10">
      <c r="A284" s="11" t="s">
        <v>279</v>
      </c>
      <c r="B284" s="10">
        <v>118689100</v>
      </c>
      <c r="C284" s="10"/>
      <c r="D284" s="10"/>
      <c r="E284" s="10">
        <v>118689100</v>
      </c>
      <c r="F284" s="10"/>
      <c r="G284" s="10">
        <v>118689100</v>
      </c>
      <c r="I284" s="21" t="str">
        <f t="shared" si="8"/>
        <v>ü</v>
      </c>
      <c r="J284" s="21" t="str">
        <f t="shared" si="9"/>
        <v>ü</v>
      </c>
    </row>
    <row r="285" spans="1:10">
      <c r="A285" s="11" t="s">
        <v>280</v>
      </c>
      <c r="B285" s="10">
        <v>17500000</v>
      </c>
      <c r="C285" s="10">
        <v>1500000</v>
      </c>
      <c r="D285" s="10"/>
      <c r="E285" s="10">
        <v>19000000</v>
      </c>
      <c r="F285" s="10"/>
      <c r="G285" s="10">
        <v>19000000</v>
      </c>
      <c r="I285" s="21" t="str">
        <f t="shared" si="8"/>
        <v>ü</v>
      </c>
      <c r="J285" s="21" t="str">
        <f t="shared" si="9"/>
        <v>ü</v>
      </c>
    </row>
    <row r="286" spans="1:10">
      <c r="A286" s="7" t="s">
        <v>281</v>
      </c>
      <c r="B286" s="8">
        <v>6981334</v>
      </c>
      <c r="C286" s="8"/>
      <c r="D286" s="8">
        <v>1589211</v>
      </c>
      <c r="E286" s="8">
        <v>8570545</v>
      </c>
      <c r="F286" s="8"/>
      <c r="G286" s="8">
        <v>8570545</v>
      </c>
      <c r="I286" s="21" t="str">
        <f t="shared" si="8"/>
        <v>ü</v>
      </c>
      <c r="J286" s="21" t="str">
        <f t="shared" si="9"/>
        <v>ü</v>
      </c>
    </row>
    <row r="287" spans="1:10">
      <c r="A287" s="23" t="s">
        <v>282</v>
      </c>
      <c r="B287" s="24">
        <v>2000000</v>
      </c>
      <c r="C287" s="24"/>
      <c r="D287" s="24"/>
      <c r="E287" s="24">
        <v>2000000</v>
      </c>
      <c r="F287" s="24"/>
      <c r="G287" s="24">
        <v>2000000</v>
      </c>
      <c r="I287" s="21" t="str">
        <f t="shared" si="8"/>
        <v>ü</v>
      </c>
      <c r="J287" s="21" t="str">
        <f t="shared" si="9"/>
        <v>ü</v>
      </c>
    </row>
    <row r="288" spans="1:10">
      <c r="A288" s="11" t="s">
        <v>283</v>
      </c>
      <c r="B288" s="10">
        <v>2000000</v>
      </c>
      <c r="C288" s="10"/>
      <c r="D288" s="10"/>
      <c r="E288" s="10">
        <v>2000000</v>
      </c>
      <c r="F288" s="10"/>
      <c r="G288" s="10">
        <v>2000000</v>
      </c>
      <c r="I288" s="21" t="str">
        <f t="shared" si="8"/>
        <v>ü</v>
      </c>
      <c r="J288" s="21" t="str">
        <f t="shared" si="9"/>
        <v>ü</v>
      </c>
    </row>
    <row r="289" spans="1:10">
      <c r="A289" s="23" t="s">
        <v>284</v>
      </c>
      <c r="B289" s="24">
        <v>4981334</v>
      </c>
      <c r="C289" s="24"/>
      <c r="D289" s="24">
        <v>1589211</v>
      </c>
      <c r="E289" s="24">
        <v>6570545</v>
      </c>
      <c r="F289" s="24"/>
      <c r="G289" s="24">
        <v>6570545</v>
      </c>
      <c r="I289" s="21" t="str">
        <f t="shared" si="8"/>
        <v>ü</v>
      </c>
      <c r="J289" s="21" t="str">
        <f t="shared" si="9"/>
        <v>ü</v>
      </c>
    </row>
    <row r="290" spans="1:10">
      <c r="A290" s="11" t="s">
        <v>285</v>
      </c>
      <c r="B290" s="10"/>
      <c r="C290" s="10"/>
      <c r="D290" s="10">
        <v>1589211</v>
      </c>
      <c r="E290" s="10">
        <v>1589211</v>
      </c>
      <c r="F290" s="10"/>
      <c r="G290" s="10">
        <v>1589211</v>
      </c>
      <c r="I290" s="21" t="str">
        <f t="shared" si="8"/>
        <v>ü</v>
      </c>
      <c r="J290" s="21" t="str">
        <f t="shared" si="9"/>
        <v>ü</v>
      </c>
    </row>
    <row r="291" spans="1:10">
      <c r="A291" s="11" t="s">
        <v>286</v>
      </c>
      <c r="B291" s="10">
        <v>4973027</v>
      </c>
      <c r="C291" s="10"/>
      <c r="D291" s="10"/>
      <c r="E291" s="10">
        <v>4973027</v>
      </c>
      <c r="F291" s="10"/>
      <c r="G291" s="10">
        <v>4973027</v>
      </c>
      <c r="I291" s="21" t="str">
        <f t="shared" si="8"/>
        <v>ü</v>
      </c>
      <c r="J291" s="21" t="str">
        <f t="shared" si="9"/>
        <v>ü</v>
      </c>
    </row>
    <row r="292" spans="1:10">
      <c r="A292" s="11" t="s">
        <v>287</v>
      </c>
      <c r="B292" s="10">
        <v>8307</v>
      </c>
      <c r="C292" s="10"/>
      <c r="D292" s="10"/>
      <c r="E292" s="10">
        <v>8307</v>
      </c>
      <c r="F292" s="10"/>
      <c r="G292" s="10">
        <v>8307</v>
      </c>
      <c r="I292" s="21" t="str">
        <f t="shared" si="8"/>
        <v>ü</v>
      </c>
      <c r="J292" s="21" t="str">
        <f t="shared" si="9"/>
        <v>ü</v>
      </c>
    </row>
    <row r="293" spans="1:10">
      <c r="A293" s="12" t="s">
        <v>288</v>
      </c>
      <c r="B293" s="13">
        <v>1811188231</v>
      </c>
      <c r="C293" s="13"/>
      <c r="D293" s="13">
        <v>209641471</v>
      </c>
      <c r="E293" s="13">
        <v>2020829702</v>
      </c>
      <c r="F293" s="13">
        <v>1155308191</v>
      </c>
      <c r="G293" s="13">
        <v>865521511</v>
      </c>
      <c r="I293" s="21" t="str">
        <f t="shared" si="8"/>
        <v>ü</v>
      </c>
      <c r="J293" s="21" t="str">
        <f t="shared" si="9"/>
        <v>ü</v>
      </c>
    </row>
    <row r="294" spans="1:10">
      <c r="A294" s="7" t="s">
        <v>289</v>
      </c>
      <c r="B294" s="8">
        <v>1357888</v>
      </c>
      <c r="C294" s="8"/>
      <c r="D294" s="8"/>
      <c r="E294" s="8">
        <v>1357888</v>
      </c>
      <c r="F294" s="8"/>
      <c r="G294" s="8">
        <v>1357888</v>
      </c>
      <c r="I294" s="21" t="str">
        <f t="shared" si="8"/>
        <v>ü</v>
      </c>
      <c r="J294" s="21" t="str">
        <f t="shared" si="9"/>
        <v>ü</v>
      </c>
    </row>
    <row r="295" spans="1:10">
      <c r="A295" s="23" t="s">
        <v>290</v>
      </c>
      <c r="B295" s="24">
        <v>797775</v>
      </c>
      <c r="C295" s="24"/>
      <c r="D295" s="24"/>
      <c r="E295" s="24">
        <v>797775</v>
      </c>
      <c r="F295" s="24"/>
      <c r="G295" s="24">
        <v>797775</v>
      </c>
      <c r="I295" s="21" t="str">
        <f t="shared" si="8"/>
        <v>ü</v>
      </c>
      <c r="J295" s="21" t="str">
        <f t="shared" si="9"/>
        <v>ü</v>
      </c>
    </row>
    <row r="296" spans="1:10">
      <c r="A296" s="11" t="s">
        <v>291</v>
      </c>
      <c r="B296" s="10">
        <v>797775</v>
      </c>
      <c r="C296" s="10"/>
      <c r="D296" s="10"/>
      <c r="E296" s="10">
        <v>797775</v>
      </c>
      <c r="F296" s="10"/>
      <c r="G296" s="10">
        <v>797775</v>
      </c>
      <c r="I296" s="21" t="str">
        <f t="shared" si="8"/>
        <v>ü</v>
      </c>
      <c r="J296" s="21" t="str">
        <f t="shared" si="9"/>
        <v>ü</v>
      </c>
    </row>
    <row r="297" spans="1:10">
      <c r="A297" s="23" t="s">
        <v>292</v>
      </c>
      <c r="B297" s="24">
        <v>430113</v>
      </c>
      <c r="C297" s="24"/>
      <c r="D297" s="24"/>
      <c r="E297" s="24">
        <v>430113</v>
      </c>
      <c r="F297" s="24"/>
      <c r="G297" s="24">
        <v>430113</v>
      </c>
      <c r="I297" s="21" t="str">
        <f t="shared" si="8"/>
        <v>ü</v>
      </c>
      <c r="J297" s="21" t="str">
        <f t="shared" si="9"/>
        <v>ü</v>
      </c>
    </row>
    <row r="298" spans="1:10">
      <c r="A298" s="11" t="s">
        <v>293</v>
      </c>
      <c r="B298" s="10">
        <v>430113</v>
      </c>
      <c r="C298" s="10"/>
      <c r="D298" s="10"/>
      <c r="E298" s="10">
        <v>430113</v>
      </c>
      <c r="F298" s="10"/>
      <c r="G298" s="10">
        <v>430113</v>
      </c>
      <c r="I298" s="21" t="str">
        <f t="shared" si="8"/>
        <v>ü</v>
      </c>
      <c r="J298" s="21" t="str">
        <f t="shared" si="9"/>
        <v>ü</v>
      </c>
    </row>
    <row r="299" spans="1:10">
      <c r="A299" s="23" t="s">
        <v>294</v>
      </c>
      <c r="B299" s="24">
        <v>130000</v>
      </c>
      <c r="C299" s="24"/>
      <c r="D299" s="24"/>
      <c r="E299" s="24">
        <v>130000</v>
      </c>
      <c r="F299" s="24"/>
      <c r="G299" s="24">
        <v>130000</v>
      </c>
      <c r="I299" s="21" t="str">
        <f t="shared" si="8"/>
        <v>ü</v>
      </c>
      <c r="J299" s="21" t="str">
        <f t="shared" si="9"/>
        <v>ü</v>
      </c>
    </row>
    <row r="300" spans="1:10">
      <c r="A300" s="11" t="s">
        <v>295</v>
      </c>
      <c r="B300" s="10">
        <v>130000</v>
      </c>
      <c r="C300" s="10"/>
      <c r="D300" s="10"/>
      <c r="E300" s="10">
        <v>130000</v>
      </c>
      <c r="F300" s="10"/>
      <c r="G300" s="10">
        <v>130000</v>
      </c>
      <c r="I300" s="21" t="str">
        <f t="shared" si="8"/>
        <v>ü</v>
      </c>
      <c r="J300" s="21" t="str">
        <f t="shared" si="9"/>
        <v>ü</v>
      </c>
    </row>
    <row r="301" spans="1:10">
      <c r="A301" s="7" t="s">
        <v>296</v>
      </c>
      <c r="B301" s="8">
        <v>1145845071</v>
      </c>
      <c r="C301" s="8"/>
      <c r="D301" s="8"/>
      <c r="E301" s="8">
        <v>1145845071</v>
      </c>
      <c r="F301" s="18">
        <v>1145845071</v>
      </c>
      <c r="G301" s="8">
        <v>0</v>
      </c>
      <c r="I301" s="21" t="str">
        <f t="shared" si="8"/>
        <v>ü</v>
      </c>
      <c r="J301" s="21" t="str">
        <f t="shared" si="9"/>
        <v>ü</v>
      </c>
    </row>
    <row r="302" spans="1:10">
      <c r="A302" s="23" t="s">
        <v>297</v>
      </c>
      <c r="B302" s="24">
        <v>1145845071</v>
      </c>
      <c r="C302" s="24"/>
      <c r="D302" s="24"/>
      <c r="E302" s="24">
        <v>1145845071</v>
      </c>
      <c r="F302" s="24">
        <v>1145845071</v>
      </c>
      <c r="G302" s="24">
        <v>0</v>
      </c>
      <c r="I302" s="21" t="str">
        <f t="shared" si="8"/>
        <v>ü</v>
      </c>
      <c r="J302" s="21" t="str">
        <f t="shared" si="9"/>
        <v>ü</v>
      </c>
    </row>
    <row r="303" spans="1:10">
      <c r="A303" s="11" t="s">
        <v>298</v>
      </c>
      <c r="B303" s="10">
        <v>1145845071</v>
      </c>
      <c r="C303" s="10"/>
      <c r="D303" s="10"/>
      <c r="E303" s="10">
        <v>1145845071</v>
      </c>
      <c r="F303" s="10">
        <v>1145845071</v>
      </c>
      <c r="G303" s="10">
        <v>0</v>
      </c>
      <c r="I303" s="21" t="str">
        <f t="shared" si="8"/>
        <v>ü</v>
      </c>
      <c r="J303" s="21" t="str">
        <f t="shared" si="9"/>
        <v>ü</v>
      </c>
    </row>
    <row r="304" spans="1:10">
      <c r="A304" s="7" t="s">
        <v>299</v>
      </c>
      <c r="B304" s="8">
        <v>256635327</v>
      </c>
      <c r="C304" s="8"/>
      <c r="D304" s="8">
        <v>1497190</v>
      </c>
      <c r="E304" s="8">
        <v>258132517</v>
      </c>
      <c r="F304" s="8">
        <v>9463120</v>
      </c>
      <c r="G304" s="8">
        <v>248669397</v>
      </c>
      <c r="I304" s="21" t="str">
        <f t="shared" si="8"/>
        <v>ü</v>
      </c>
      <c r="J304" s="21" t="str">
        <f t="shared" si="9"/>
        <v>ü</v>
      </c>
    </row>
    <row r="305" spans="1:10">
      <c r="A305" s="23" t="s">
        <v>300</v>
      </c>
      <c r="B305" s="24">
        <v>13259754</v>
      </c>
      <c r="C305" s="24"/>
      <c r="D305" s="24"/>
      <c r="E305" s="24">
        <v>13259754</v>
      </c>
      <c r="F305" s="24"/>
      <c r="G305" s="24">
        <v>13259754</v>
      </c>
      <c r="I305" s="21" t="str">
        <f t="shared" si="8"/>
        <v>ü</v>
      </c>
      <c r="J305" s="21" t="str">
        <f t="shared" si="9"/>
        <v>ü</v>
      </c>
    </row>
    <row r="306" spans="1:10">
      <c r="A306" s="11" t="s">
        <v>301</v>
      </c>
      <c r="B306" s="10">
        <v>340000</v>
      </c>
      <c r="C306" s="10"/>
      <c r="D306" s="10"/>
      <c r="E306" s="10">
        <v>340000</v>
      </c>
      <c r="F306" s="10"/>
      <c r="G306" s="10">
        <v>340000</v>
      </c>
      <c r="I306" s="21" t="str">
        <f t="shared" si="8"/>
        <v>ü</v>
      </c>
      <c r="J306" s="21" t="str">
        <f t="shared" si="9"/>
        <v>ü</v>
      </c>
    </row>
    <row r="307" spans="1:10">
      <c r="A307" s="11" t="s">
        <v>302</v>
      </c>
      <c r="B307" s="10">
        <v>3763209</v>
      </c>
      <c r="C307" s="10"/>
      <c r="D307" s="10"/>
      <c r="E307" s="10">
        <v>3763209</v>
      </c>
      <c r="F307" s="10"/>
      <c r="G307" s="10">
        <v>3763209</v>
      </c>
      <c r="I307" s="21" t="str">
        <f t="shared" si="8"/>
        <v>ü</v>
      </c>
      <c r="J307" s="21" t="str">
        <f t="shared" si="9"/>
        <v>ü</v>
      </c>
    </row>
    <row r="308" spans="1:10">
      <c r="A308" s="11" t="s">
        <v>303</v>
      </c>
      <c r="B308" s="10">
        <v>4251391</v>
      </c>
      <c r="C308" s="10"/>
      <c r="D308" s="10"/>
      <c r="E308" s="10">
        <v>4251391</v>
      </c>
      <c r="F308" s="10"/>
      <c r="G308" s="10">
        <v>4251391</v>
      </c>
      <c r="I308" s="21" t="str">
        <f t="shared" si="8"/>
        <v>ü</v>
      </c>
      <c r="J308" s="21" t="str">
        <f t="shared" si="9"/>
        <v>ü</v>
      </c>
    </row>
    <row r="309" spans="1:10">
      <c r="A309" s="11" t="s">
        <v>304</v>
      </c>
      <c r="B309" s="10">
        <v>495000</v>
      </c>
      <c r="C309" s="10"/>
      <c r="D309" s="10"/>
      <c r="E309" s="10">
        <v>495000</v>
      </c>
      <c r="F309" s="10"/>
      <c r="G309" s="10">
        <v>495000</v>
      </c>
      <c r="I309" s="21" t="str">
        <f t="shared" si="8"/>
        <v>ü</v>
      </c>
      <c r="J309" s="21" t="str">
        <f t="shared" si="9"/>
        <v>ü</v>
      </c>
    </row>
    <row r="310" spans="1:10">
      <c r="A310" s="11" t="s">
        <v>305</v>
      </c>
      <c r="B310" s="10">
        <v>4090154</v>
      </c>
      <c r="C310" s="10"/>
      <c r="D310" s="10"/>
      <c r="E310" s="10">
        <v>4090154</v>
      </c>
      <c r="F310" s="10"/>
      <c r="G310" s="10">
        <v>4090154</v>
      </c>
      <c r="I310" s="21" t="str">
        <f t="shared" si="8"/>
        <v>ü</v>
      </c>
      <c r="J310" s="21" t="str">
        <f t="shared" si="9"/>
        <v>ü</v>
      </c>
    </row>
    <row r="311" spans="1:10">
      <c r="A311" s="11" t="s">
        <v>306</v>
      </c>
      <c r="B311" s="10">
        <v>320000</v>
      </c>
      <c r="C311" s="10"/>
      <c r="D311" s="10"/>
      <c r="E311" s="10">
        <v>320000</v>
      </c>
      <c r="F311" s="10"/>
      <c r="G311" s="10">
        <v>320000</v>
      </c>
      <c r="I311" s="21" t="str">
        <f t="shared" si="8"/>
        <v>ü</v>
      </c>
      <c r="J311" s="21" t="str">
        <f t="shared" si="9"/>
        <v>ü</v>
      </c>
    </row>
    <row r="312" spans="1:10">
      <c r="A312" s="23" t="s">
        <v>307</v>
      </c>
      <c r="B312" s="24">
        <v>193895924</v>
      </c>
      <c r="C312" s="24"/>
      <c r="D312" s="24"/>
      <c r="E312" s="24">
        <v>193895924</v>
      </c>
      <c r="F312" s="24">
        <v>9463120</v>
      </c>
      <c r="G312" s="24">
        <v>184432804</v>
      </c>
      <c r="I312" s="21" t="str">
        <f t="shared" si="8"/>
        <v>ü</v>
      </c>
      <c r="J312" s="21" t="str">
        <f t="shared" si="9"/>
        <v>ü</v>
      </c>
    </row>
    <row r="313" spans="1:10">
      <c r="A313" s="11" t="s">
        <v>308</v>
      </c>
      <c r="B313" s="10">
        <v>360000</v>
      </c>
      <c r="C313" s="10"/>
      <c r="D313" s="10"/>
      <c r="E313" s="10">
        <v>360000</v>
      </c>
      <c r="F313" s="10"/>
      <c r="G313" s="10">
        <v>360000</v>
      </c>
      <c r="I313" s="21" t="str">
        <f t="shared" si="8"/>
        <v>ü</v>
      </c>
      <c r="J313" s="21" t="str">
        <f t="shared" si="9"/>
        <v>ü</v>
      </c>
    </row>
    <row r="314" spans="1:10">
      <c r="A314" s="11" t="s">
        <v>309</v>
      </c>
      <c r="B314" s="10">
        <v>4921673</v>
      </c>
      <c r="C314" s="10"/>
      <c r="D314" s="10"/>
      <c r="E314" s="10">
        <v>4921673</v>
      </c>
      <c r="F314" s="10"/>
      <c r="G314" s="10">
        <v>4921673</v>
      </c>
      <c r="I314" s="21" t="str">
        <f t="shared" si="8"/>
        <v>ü</v>
      </c>
      <c r="J314" s="21" t="str">
        <f t="shared" si="9"/>
        <v>ü</v>
      </c>
    </row>
    <row r="315" spans="1:10">
      <c r="A315" s="11" t="s">
        <v>310</v>
      </c>
      <c r="B315" s="10">
        <v>31555810</v>
      </c>
      <c r="C315" s="10"/>
      <c r="D315" s="10"/>
      <c r="E315" s="10">
        <v>31555810</v>
      </c>
      <c r="F315" s="10"/>
      <c r="G315" s="10">
        <v>31555810</v>
      </c>
      <c r="I315" s="21" t="str">
        <f t="shared" si="8"/>
        <v>ü</v>
      </c>
      <c r="J315" s="21" t="str">
        <f t="shared" si="9"/>
        <v>ü</v>
      </c>
    </row>
    <row r="316" spans="1:10">
      <c r="A316" s="11" t="s">
        <v>311</v>
      </c>
      <c r="B316" s="10">
        <v>9786500</v>
      </c>
      <c r="C316" s="10"/>
      <c r="D316" s="10"/>
      <c r="E316" s="10">
        <v>9786500</v>
      </c>
      <c r="F316" s="10"/>
      <c r="G316" s="10">
        <v>9786500</v>
      </c>
      <c r="I316" s="21" t="str">
        <f t="shared" si="8"/>
        <v>ü</v>
      </c>
      <c r="J316" s="21" t="str">
        <f t="shared" si="9"/>
        <v>ü</v>
      </c>
    </row>
    <row r="317" spans="1:10">
      <c r="A317" s="11" t="s">
        <v>312</v>
      </c>
      <c r="B317" s="10">
        <v>5199972</v>
      </c>
      <c r="C317" s="10"/>
      <c r="D317" s="10"/>
      <c r="E317" s="10">
        <v>5199972</v>
      </c>
      <c r="F317" s="10"/>
      <c r="G317" s="10">
        <v>5199972</v>
      </c>
      <c r="I317" s="21" t="str">
        <f t="shared" si="8"/>
        <v>ü</v>
      </c>
      <c r="J317" s="21" t="str">
        <f t="shared" si="9"/>
        <v>ü</v>
      </c>
    </row>
    <row r="318" spans="1:10">
      <c r="A318" s="11" t="s">
        <v>313</v>
      </c>
      <c r="B318" s="10">
        <v>51228624</v>
      </c>
      <c r="C318" s="10"/>
      <c r="D318" s="10"/>
      <c r="E318" s="10">
        <v>51228624</v>
      </c>
      <c r="F318" s="10"/>
      <c r="G318" s="10">
        <v>51228624</v>
      </c>
      <c r="I318" s="21" t="str">
        <f t="shared" si="8"/>
        <v>ü</v>
      </c>
      <c r="J318" s="21" t="str">
        <f t="shared" si="9"/>
        <v>ü</v>
      </c>
    </row>
    <row r="319" spans="1:10">
      <c r="A319" s="11" t="s">
        <v>527</v>
      </c>
      <c r="B319" s="10">
        <v>4737614</v>
      </c>
      <c r="C319" s="10"/>
      <c r="D319" s="10"/>
      <c r="E319" s="10">
        <v>4737614</v>
      </c>
      <c r="F319" s="10"/>
      <c r="G319" s="10">
        <v>4737614</v>
      </c>
      <c r="I319" s="21" t="str">
        <f t="shared" si="8"/>
        <v>ü</v>
      </c>
      <c r="J319" s="21" t="str">
        <f t="shared" si="9"/>
        <v>ü</v>
      </c>
    </row>
    <row r="320" spans="1:10">
      <c r="A320" s="11" t="s">
        <v>314</v>
      </c>
      <c r="B320" s="10">
        <v>30000000</v>
      </c>
      <c r="C320" s="10"/>
      <c r="D320" s="10"/>
      <c r="E320" s="10">
        <v>30000000</v>
      </c>
      <c r="F320" s="10"/>
      <c r="G320" s="10">
        <v>30000000</v>
      </c>
      <c r="I320" s="21" t="str">
        <f t="shared" si="8"/>
        <v>ü</v>
      </c>
      <c r="J320" s="21" t="str">
        <f t="shared" si="9"/>
        <v>ü</v>
      </c>
    </row>
    <row r="321" spans="1:10">
      <c r="A321" s="11" t="s">
        <v>315</v>
      </c>
      <c r="B321" s="10">
        <v>9528695</v>
      </c>
      <c r="C321" s="10"/>
      <c r="D321" s="10"/>
      <c r="E321" s="10">
        <v>9528695</v>
      </c>
      <c r="F321" s="10"/>
      <c r="G321" s="10">
        <v>9528695</v>
      </c>
      <c r="I321" s="21" t="str">
        <f t="shared" si="8"/>
        <v>ü</v>
      </c>
      <c r="J321" s="21" t="str">
        <f t="shared" si="9"/>
        <v>ü</v>
      </c>
    </row>
    <row r="322" spans="1:10">
      <c r="A322" s="11" t="s">
        <v>316</v>
      </c>
      <c r="B322" s="10">
        <v>4751003</v>
      </c>
      <c r="C322" s="10"/>
      <c r="D322" s="10"/>
      <c r="E322" s="10">
        <v>4751003</v>
      </c>
      <c r="F322" s="10"/>
      <c r="G322" s="10">
        <v>4751003</v>
      </c>
      <c r="I322" s="21" t="str">
        <f t="shared" si="8"/>
        <v>ü</v>
      </c>
      <c r="J322" s="21" t="str">
        <f t="shared" si="9"/>
        <v>ü</v>
      </c>
    </row>
    <row r="323" spans="1:10">
      <c r="A323" s="11" t="s">
        <v>317</v>
      </c>
      <c r="B323" s="10">
        <v>4347513</v>
      </c>
      <c r="C323" s="10"/>
      <c r="D323" s="10"/>
      <c r="E323" s="10">
        <v>4347513</v>
      </c>
      <c r="F323" s="10"/>
      <c r="G323" s="10">
        <v>4347513</v>
      </c>
      <c r="I323" s="21" t="str">
        <f t="shared" si="8"/>
        <v>ü</v>
      </c>
      <c r="J323" s="21" t="str">
        <f t="shared" si="9"/>
        <v>ü</v>
      </c>
    </row>
    <row r="324" spans="1:10">
      <c r="A324" s="11" t="s">
        <v>318</v>
      </c>
      <c r="B324" s="10">
        <v>5946120</v>
      </c>
      <c r="C324" s="10"/>
      <c r="D324" s="10"/>
      <c r="E324" s="10">
        <v>5946120</v>
      </c>
      <c r="F324" s="10"/>
      <c r="G324" s="10">
        <v>5946120</v>
      </c>
      <c r="I324" s="21" t="str">
        <f t="shared" si="8"/>
        <v>ü</v>
      </c>
      <c r="J324" s="21" t="str">
        <f t="shared" si="9"/>
        <v>ü</v>
      </c>
    </row>
    <row r="325" spans="1:10">
      <c r="A325" s="11" t="s">
        <v>319</v>
      </c>
      <c r="B325" s="10">
        <v>1787354</v>
      </c>
      <c r="C325" s="10"/>
      <c r="D325" s="10"/>
      <c r="E325" s="10">
        <v>1787354</v>
      </c>
      <c r="F325" s="10"/>
      <c r="G325" s="10">
        <v>1787354</v>
      </c>
      <c r="I325" s="21" t="str">
        <f t="shared" ref="I325:I388" si="10">IF(SUM(B325:D325)=E325,"ü","N")</f>
        <v>ü</v>
      </c>
      <c r="J325" s="21" t="str">
        <f t="shared" ref="J325:J388" si="11">IF(E325-F325=G325,"ü","N")</f>
        <v>ü</v>
      </c>
    </row>
    <row r="326" spans="1:10">
      <c r="A326" s="11" t="s">
        <v>320</v>
      </c>
      <c r="B326" s="10">
        <v>4164550</v>
      </c>
      <c r="C326" s="10"/>
      <c r="D326" s="10"/>
      <c r="E326" s="10">
        <v>4164550</v>
      </c>
      <c r="F326" s="10"/>
      <c r="G326" s="10">
        <v>4164550</v>
      </c>
      <c r="I326" s="21" t="str">
        <f t="shared" si="10"/>
        <v>ü</v>
      </c>
      <c r="J326" s="21" t="str">
        <f t="shared" si="11"/>
        <v>ü</v>
      </c>
    </row>
    <row r="327" spans="1:10">
      <c r="A327" s="11" t="s">
        <v>321</v>
      </c>
      <c r="B327" s="10">
        <v>7717376</v>
      </c>
      <c r="C327" s="10"/>
      <c r="D327" s="10"/>
      <c r="E327" s="10">
        <v>7717376</v>
      </c>
      <c r="F327" s="10"/>
      <c r="G327" s="10">
        <v>7717376</v>
      </c>
      <c r="I327" s="21" t="str">
        <f t="shared" si="10"/>
        <v>ü</v>
      </c>
      <c r="J327" s="21" t="str">
        <f t="shared" si="11"/>
        <v>ü</v>
      </c>
    </row>
    <row r="328" spans="1:10">
      <c r="A328" s="11" t="s">
        <v>322</v>
      </c>
      <c r="B328" s="10">
        <v>8400000</v>
      </c>
      <c r="C328" s="10"/>
      <c r="D328" s="10"/>
      <c r="E328" s="10">
        <v>8400000</v>
      </c>
      <c r="F328" s="10"/>
      <c r="G328" s="10">
        <v>8400000</v>
      </c>
      <c r="I328" s="21" t="str">
        <f t="shared" si="10"/>
        <v>ü</v>
      </c>
      <c r="J328" s="21" t="str">
        <f t="shared" si="11"/>
        <v>ü</v>
      </c>
    </row>
    <row r="329" spans="1:10">
      <c r="A329" s="11" t="s">
        <v>323</v>
      </c>
      <c r="B329" s="10">
        <v>9463120</v>
      </c>
      <c r="C329" s="10"/>
      <c r="D329" s="10"/>
      <c r="E329" s="10">
        <v>9463120</v>
      </c>
      <c r="F329" s="19">
        <v>9463120</v>
      </c>
      <c r="G329" s="10">
        <v>0</v>
      </c>
      <c r="I329" s="21" t="str">
        <f t="shared" si="10"/>
        <v>ü</v>
      </c>
      <c r="J329" s="21" t="str">
        <f t="shared" si="11"/>
        <v>ü</v>
      </c>
    </row>
    <row r="330" spans="1:10">
      <c r="A330" s="23" t="s">
        <v>324</v>
      </c>
      <c r="B330" s="24">
        <v>380000</v>
      </c>
      <c r="C330" s="24"/>
      <c r="D330" s="24"/>
      <c r="E330" s="24">
        <v>380000</v>
      </c>
      <c r="F330" s="24"/>
      <c r="G330" s="24">
        <v>380000</v>
      </c>
      <c r="I330" s="21" t="str">
        <f t="shared" si="10"/>
        <v>ü</v>
      </c>
      <c r="J330" s="21" t="str">
        <f t="shared" si="11"/>
        <v>ü</v>
      </c>
    </row>
    <row r="331" spans="1:10">
      <c r="A331" s="11" t="s">
        <v>325</v>
      </c>
      <c r="B331" s="10">
        <v>130000</v>
      </c>
      <c r="C331" s="10"/>
      <c r="D331" s="10"/>
      <c r="E331" s="10">
        <v>130000</v>
      </c>
      <c r="F331" s="10"/>
      <c r="G331" s="10">
        <v>130000</v>
      </c>
      <c r="I331" s="21" t="str">
        <f t="shared" si="10"/>
        <v>ü</v>
      </c>
      <c r="J331" s="21" t="str">
        <f t="shared" si="11"/>
        <v>ü</v>
      </c>
    </row>
    <row r="332" spans="1:10">
      <c r="A332" s="11" t="s">
        <v>326</v>
      </c>
      <c r="B332" s="10">
        <v>250000</v>
      </c>
      <c r="C332" s="10"/>
      <c r="D332" s="10"/>
      <c r="E332" s="10">
        <v>250000</v>
      </c>
      <c r="F332" s="10"/>
      <c r="G332" s="10">
        <v>250000</v>
      </c>
      <c r="I332" s="21" t="str">
        <f t="shared" si="10"/>
        <v>ü</v>
      </c>
      <c r="J332" s="21" t="str">
        <f t="shared" si="11"/>
        <v>ü</v>
      </c>
    </row>
    <row r="333" spans="1:10">
      <c r="A333" s="23" t="s">
        <v>327</v>
      </c>
      <c r="B333" s="24">
        <v>19214317</v>
      </c>
      <c r="C333" s="24"/>
      <c r="D333" s="24"/>
      <c r="E333" s="24">
        <v>19214317</v>
      </c>
      <c r="F333" s="24"/>
      <c r="G333" s="24">
        <v>19214317</v>
      </c>
      <c r="I333" s="21" t="str">
        <f t="shared" si="10"/>
        <v>ü</v>
      </c>
      <c r="J333" s="21" t="str">
        <f t="shared" si="11"/>
        <v>ü</v>
      </c>
    </row>
    <row r="334" spans="1:10">
      <c r="A334" s="11" t="s">
        <v>328</v>
      </c>
      <c r="B334" s="10">
        <v>2512892</v>
      </c>
      <c r="C334" s="10"/>
      <c r="D334" s="10"/>
      <c r="E334" s="10">
        <v>2512892</v>
      </c>
      <c r="F334" s="10"/>
      <c r="G334" s="10">
        <v>2512892</v>
      </c>
      <c r="I334" s="21" t="str">
        <f t="shared" si="10"/>
        <v>ü</v>
      </c>
      <c r="J334" s="21" t="str">
        <f t="shared" si="11"/>
        <v>ü</v>
      </c>
    </row>
    <row r="335" spans="1:10">
      <c r="A335" s="11" t="s">
        <v>530</v>
      </c>
      <c r="B335" s="10">
        <v>1630610</v>
      </c>
      <c r="C335" s="10"/>
      <c r="D335" s="10"/>
      <c r="E335" s="10">
        <v>1630610</v>
      </c>
      <c r="F335" s="10"/>
      <c r="G335" s="10">
        <v>1630610</v>
      </c>
      <c r="I335" s="21" t="str">
        <f t="shared" si="10"/>
        <v>ü</v>
      </c>
      <c r="J335" s="21" t="str">
        <f t="shared" si="11"/>
        <v>ü</v>
      </c>
    </row>
    <row r="336" spans="1:10">
      <c r="A336" s="11" t="s">
        <v>543</v>
      </c>
      <c r="B336" s="10">
        <v>1845080</v>
      </c>
      <c r="C336" s="10"/>
      <c r="D336" s="10"/>
      <c r="E336" s="10">
        <v>1845080</v>
      </c>
      <c r="F336" s="10"/>
      <c r="G336" s="10">
        <v>1845080</v>
      </c>
      <c r="I336" s="21" t="str">
        <f t="shared" si="10"/>
        <v>ü</v>
      </c>
      <c r="J336" s="21" t="str">
        <f t="shared" si="11"/>
        <v>ü</v>
      </c>
    </row>
    <row r="337" spans="1:10">
      <c r="A337" s="11" t="s">
        <v>544</v>
      </c>
      <c r="B337" s="10">
        <v>900000</v>
      </c>
      <c r="C337" s="10"/>
      <c r="D337" s="10"/>
      <c r="E337" s="10">
        <v>900000</v>
      </c>
      <c r="F337" s="10"/>
      <c r="G337" s="10">
        <v>900000</v>
      </c>
      <c r="I337" s="21" t="str">
        <f t="shared" si="10"/>
        <v>ü</v>
      </c>
      <c r="J337" s="21" t="str">
        <f t="shared" si="11"/>
        <v>ü</v>
      </c>
    </row>
    <row r="338" spans="1:10">
      <c r="A338" s="11" t="s">
        <v>531</v>
      </c>
      <c r="B338" s="10">
        <v>1180283</v>
      </c>
      <c r="C338" s="10"/>
      <c r="D338" s="10"/>
      <c r="E338" s="10">
        <v>1180283</v>
      </c>
      <c r="F338" s="10"/>
      <c r="G338" s="10">
        <v>1180283</v>
      </c>
      <c r="I338" s="21" t="str">
        <f t="shared" si="10"/>
        <v>ü</v>
      </c>
      <c r="J338" s="21" t="str">
        <f t="shared" si="11"/>
        <v>ü</v>
      </c>
    </row>
    <row r="339" spans="1:10">
      <c r="A339" s="11" t="s">
        <v>532</v>
      </c>
      <c r="B339" s="10">
        <v>3572348</v>
      </c>
      <c r="C339" s="10"/>
      <c r="D339" s="10"/>
      <c r="E339" s="10">
        <v>3572348</v>
      </c>
      <c r="F339" s="10"/>
      <c r="G339" s="10">
        <v>3572348</v>
      </c>
      <c r="I339" s="21" t="str">
        <f t="shared" si="10"/>
        <v>ü</v>
      </c>
      <c r="J339" s="21" t="str">
        <f t="shared" si="11"/>
        <v>ü</v>
      </c>
    </row>
    <row r="340" spans="1:10">
      <c r="A340" s="11" t="s">
        <v>545</v>
      </c>
      <c r="B340" s="10">
        <v>958028</v>
      </c>
      <c r="C340" s="10"/>
      <c r="D340" s="10"/>
      <c r="E340" s="10">
        <v>958028</v>
      </c>
      <c r="F340" s="10"/>
      <c r="G340" s="10">
        <v>958028</v>
      </c>
      <c r="I340" s="21" t="str">
        <f t="shared" si="10"/>
        <v>ü</v>
      </c>
      <c r="J340" s="21" t="str">
        <f t="shared" si="11"/>
        <v>ü</v>
      </c>
    </row>
    <row r="341" spans="1:10">
      <c r="A341" s="11" t="s">
        <v>533</v>
      </c>
      <c r="B341" s="10">
        <v>1250000</v>
      </c>
      <c r="C341" s="10"/>
      <c r="D341" s="10"/>
      <c r="E341" s="10">
        <v>1250000</v>
      </c>
      <c r="F341" s="10"/>
      <c r="G341" s="10">
        <v>1250000</v>
      </c>
      <c r="I341" s="21" t="str">
        <f t="shared" si="10"/>
        <v>ü</v>
      </c>
      <c r="J341" s="21" t="str">
        <f t="shared" si="11"/>
        <v>ü</v>
      </c>
    </row>
    <row r="342" spans="1:10">
      <c r="A342" s="11" t="s">
        <v>534</v>
      </c>
      <c r="B342" s="10">
        <v>171000</v>
      </c>
      <c r="C342" s="10"/>
      <c r="D342" s="10"/>
      <c r="E342" s="10">
        <v>171000</v>
      </c>
      <c r="F342" s="10"/>
      <c r="G342" s="10">
        <v>171000</v>
      </c>
      <c r="I342" s="21" t="str">
        <f t="shared" si="10"/>
        <v>ü</v>
      </c>
      <c r="J342" s="21" t="str">
        <f t="shared" si="11"/>
        <v>ü</v>
      </c>
    </row>
    <row r="343" spans="1:10">
      <c r="A343" s="11" t="s">
        <v>535</v>
      </c>
      <c r="B343" s="10">
        <v>34350</v>
      </c>
      <c r="C343" s="10"/>
      <c r="D343" s="10"/>
      <c r="E343" s="10">
        <v>34350</v>
      </c>
      <c r="F343" s="10"/>
      <c r="G343" s="10">
        <v>34350</v>
      </c>
      <c r="I343" s="21" t="str">
        <f t="shared" si="10"/>
        <v>ü</v>
      </c>
      <c r="J343" s="21" t="str">
        <f t="shared" si="11"/>
        <v>ü</v>
      </c>
    </row>
    <row r="344" spans="1:10">
      <c r="A344" s="11" t="s">
        <v>536</v>
      </c>
      <c r="B344" s="10">
        <v>31500</v>
      </c>
      <c r="C344" s="10"/>
      <c r="D344" s="10"/>
      <c r="E344" s="10">
        <v>31500</v>
      </c>
      <c r="F344" s="10"/>
      <c r="G344" s="10">
        <v>31500</v>
      </c>
      <c r="I344" s="21" t="str">
        <f t="shared" si="10"/>
        <v>ü</v>
      </c>
      <c r="J344" s="21" t="str">
        <f t="shared" si="11"/>
        <v>ü</v>
      </c>
    </row>
    <row r="345" spans="1:10">
      <c r="A345" s="11" t="s">
        <v>537</v>
      </c>
      <c r="B345" s="10">
        <v>13500</v>
      </c>
      <c r="C345" s="10"/>
      <c r="D345" s="10"/>
      <c r="E345" s="10">
        <v>13500</v>
      </c>
      <c r="F345" s="10"/>
      <c r="G345" s="10">
        <v>13500</v>
      </c>
      <c r="I345" s="21" t="str">
        <f t="shared" si="10"/>
        <v>ü</v>
      </c>
      <c r="J345" s="21" t="str">
        <f t="shared" si="11"/>
        <v>ü</v>
      </c>
    </row>
    <row r="346" spans="1:10">
      <c r="A346" s="11" t="s">
        <v>546</v>
      </c>
      <c r="B346" s="10">
        <v>534588</v>
      </c>
      <c r="C346" s="10"/>
      <c r="D346" s="10"/>
      <c r="E346" s="10">
        <v>534588</v>
      </c>
      <c r="F346" s="10"/>
      <c r="G346" s="10">
        <v>534588</v>
      </c>
      <c r="I346" s="21" t="str">
        <f t="shared" si="10"/>
        <v>ü</v>
      </c>
      <c r="J346" s="21" t="str">
        <f t="shared" si="11"/>
        <v>ü</v>
      </c>
    </row>
    <row r="347" spans="1:10">
      <c r="A347" s="11" t="s">
        <v>547</v>
      </c>
      <c r="B347" s="10">
        <v>313500</v>
      </c>
      <c r="C347" s="10"/>
      <c r="D347" s="10"/>
      <c r="E347" s="10">
        <v>313500</v>
      </c>
      <c r="F347" s="10"/>
      <c r="G347" s="10">
        <v>313500</v>
      </c>
      <c r="I347" s="21" t="str">
        <f t="shared" si="10"/>
        <v>ü</v>
      </c>
      <c r="J347" s="21" t="str">
        <f t="shared" si="11"/>
        <v>ü</v>
      </c>
    </row>
    <row r="348" spans="1:10">
      <c r="A348" s="11" t="s">
        <v>548</v>
      </c>
      <c r="B348" s="10">
        <v>134035</v>
      </c>
      <c r="C348" s="10"/>
      <c r="D348" s="10"/>
      <c r="E348" s="10">
        <v>134035</v>
      </c>
      <c r="F348" s="10"/>
      <c r="G348" s="10">
        <v>134035</v>
      </c>
      <c r="I348" s="21" t="str">
        <f t="shared" si="10"/>
        <v>ü</v>
      </c>
      <c r="J348" s="21" t="str">
        <f t="shared" si="11"/>
        <v>ü</v>
      </c>
    </row>
    <row r="349" spans="1:10">
      <c r="A349" s="11" t="s">
        <v>538</v>
      </c>
      <c r="B349" s="10">
        <v>47730</v>
      </c>
      <c r="C349" s="10"/>
      <c r="D349" s="10"/>
      <c r="E349" s="10">
        <v>47730</v>
      </c>
      <c r="F349" s="10"/>
      <c r="G349" s="10">
        <v>47730</v>
      </c>
      <c r="I349" s="21" t="str">
        <f t="shared" si="10"/>
        <v>ü</v>
      </c>
      <c r="J349" s="21" t="str">
        <f t="shared" si="11"/>
        <v>ü</v>
      </c>
    </row>
    <row r="350" spans="1:10">
      <c r="A350" s="11" t="s">
        <v>539</v>
      </c>
      <c r="B350" s="10">
        <v>1026136</v>
      </c>
      <c r="C350" s="10"/>
      <c r="D350" s="10"/>
      <c r="E350" s="10">
        <v>1026136</v>
      </c>
      <c r="F350" s="10"/>
      <c r="G350" s="10">
        <v>1026136</v>
      </c>
      <c r="I350" s="21" t="str">
        <f t="shared" si="10"/>
        <v>ü</v>
      </c>
      <c r="J350" s="21" t="str">
        <f t="shared" si="11"/>
        <v>ü</v>
      </c>
    </row>
    <row r="351" spans="1:10">
      <c r="A351" s="11" t="s">
        <v>540</v>
      </c>
      <c r="B351" s="10">
        <v>47659</v>
      </c>
      <c r="C351" s="10"/>
      <c r="D351" s="10"/>
      <c r="E351" s="10">
        <v>47659</v>
      </c>
      <c r="F351" s="10"/>
      <c r="G351" s="10">
        <v>47659</v>
      </c>
      <c r="I351" s="21" t="str">
        <f t="shared" si="10"/>
        <v>ü</v>
      </c>
      <c r="J351" s="21" t="str">
        <f t="shared" si="11"/>
        <v>ü</v>
      </c>
    </row>
    <row r="352" spans="1:10">
      <c r="A352" s="11" t="s">
        <v>541</v>
      </c>
      <c r="B352" s="10">
        <v>2259745</v>
      </c>
      <c r="C352" s="10"/>
      <c r="D352" s="10"/>
      <c r="E352" s="10">
        <v>2259745</v>
      </c>
      <c r="F352" s="10"/>
      <c r="G352" s="10">
        <v>2259745</v>
      </c>
      <c r="I352" s="21" t="str">
        <f t="shared" si="10"/>
        <v>ü</v>
      </c>
      <c r="J352" s="21" t="str">
        <f t="shared" si="11"/>
        <v>ü</v>
      </c>
    </row>
    <row r="353" spans="1:10">
      <c r="A353" s="11" t="s">
        <v>542</v>
      </c>
      <c r="B353" s="10">
        <v>751333</v>
      </c>
      <c r="C353" s="10"/>
      <c r="D353" s="10"/>
      <c r="E353" s="10">
        <v>751333</v>
      </c>
      <c r="F353" s="10"/>
      <c r="G353" s="10">
        <v>751333</v>
      </c>
      <c r="I353" s="21" t="str">
        <f t="shared" si="10"/>
        <v>ü</v>
      </c>
      <c r="J353" s="21" t="str">
        <f t="shared" si="11"/>
        <v>ü</v>
      </c>
    </row>
    <row r="354" spans="1:10">
      <c r="A354" s="23" t="s">
        <v>329</v>
      </c>
      <c r="B354" s="24">
        <v>28801912</v>
      </c>
      <c r="C354" s="24"/>
      <c r="D354" s="24">
        <v>1497190</v>
      </c>
      <c r="E354" s="24">
        <v>30299102</v>
      </c>
      <c r="F354" s="24"/>
      <c r="G354" s="24">
        <v>30299102</v>
      </c>
      <c r="I354" s="21" t="str">
        <f t="shared" si="10"/>
        <v>ü</v>
      </c>
      <c r="J354" s="21" t="str">
        <f t="shared" si="11"/>
        <v>ü</v>
      </c>
    </row>
    <row r="355" spans="1:10">
      <c r="A355" s="11" t="s">
        <v>569</v>
      </c>
      <c r="B355" s="10">
        <v>2062499</v>
      </c>
      <c r="C355" s="10"/>
      <c r="D355" s="10"/>
      <c r="E355" s="10">
        <v>2062499</v>
      </c>
      <c r="F355" s="10"/>
      <c r="G355" s="10">
        <v>2062499</v>
      </c>
      <c r="I355" s="21" t="str">
        <f t="shared" si="10"/>
        <v>ü</v>
      </c>
      <c r="J355" s="21" t="str">
        <f t="shared" si="11"/>
        <v>ü</v>
      </c>
    </row>
    <row r="356" spans="1:10">
      <c r="A356" s="11" t="s">
        <v>570</v>
      </c>
      <c r="B356" s="10">
        <v>2700000</v>
      </c>
      <c r="C356" s="10"/>
      <c r="D356" s="10"/>
      <c r="E356" s="10">
        <v>2700000</v>
      </c>
      <c r="F356" s="10"/>
      <c r="G356" s="10">
        <v>2700000</v>
      </c>
      <c r="I356" s="21" t="str">
        <f t="shared" si="10"/>
        <v>ü</v>
      </c>
      <c r="J356" s="21" t="str">
        <f t="shared" si="11"/>
        <v>ü</v>
      </c>
    </row>
    <row r="357" spans="1:10">
      <c r="A357" s="11" t="s">
        <v>583</v>
      </c>
      <c r="B357" s="10">
        <v>6889896</v>
      </c>
      <c r="C357" s="10"/>
      <c r="D357" s="10"/>
      <c r="E357" s="10">
        <v>6889896</v>
      </c>
      <c r="F357" s="10"/>
      <c r="G357" s="10">
        <v>6889896</v>
      </c>
      <c r="I357" s="21" t="str">
        <f t="shared" si="10"/>
        <v>ü</v>
      </c>
      <c r="J357" s="21" t="str">
        <f t="shared" si="11"/>
        <v>ü</v>
      </c>
    </row>
    <row r="358" spans="1:10">
      <c r="A358" s="11" t="s">
        <v>571</v>
      </c>
      <c r="B358" s="10">
        <v>147008</v>
      </c>
      <c r="C358" s="10"/>
      <c r="D358" s="10">
        <v>897190</v>
      </c>
      <c r="E358" s="10">
        <v>1044198</v>
      </c>
      <c r="F358" s="10"/>
      <c r="G358" s="10">
        <v>1044198</v>
      </c>
      <c r="I358" s="21" t="str">
        <f t="shared" si="10"/>
        <v>ü</v>
      </c>
      <c r="J358" s="21" t="str">
        <f t="shared" si="11"/>
        <v>ü</v>
      </c>
    </row>
    <row r="359" spans="1:10">
      <c r="A359" s="11" t="s">
        <v>584</v>
      </c>
      <c r="B359" s="10">
        <v>515740</v>
      </c>
      <c r="C359" s="10"/>
      <c r="D359" s="10"/>
      <c r="E359" s="10">
        <v>515740</v>
      </c>
      <c r="F359" s="10"/>
      <c r="G359" s="10">
        <v>515740</v>
      </c>
      <c r="I359" s="21" t="str">
        <f t="shared" si="10"/>
        <v>ü</v>
      </c>
      <c r="J359" s="21" t="str">
        <f t="shared" si="11"/>
        <v>ü</v>
      </c>
    </row>
    <row r="360" spans="1:10">
      <c r="A360" s="11" t="s">
        <v>572</v>
      </c>
      <c r="B360" s="10">
        <v>63005</v>
      </c>
      <c r="C360" s="10"/>
      <c r="D360" s="10"/>
      <c r="E360" s="10">
        <v>63005</v>
      </c>
      <c r="F360" s="10"/>
      <c r="G360" s="10">
        <v>63005</v>
      </c>
      <c r="I360" s="21" t="str">
        <f t="shared" si="10"/>
        <v>ü</v>
      </c>
      <c r="J360" s="21" t="str">
        <f t="shared" si="11"/>
        <v>ü</v>
      </c>
    </row>
    <row r="361" spans="1:10">
      <c r="A361" s="11" t="s">
        <v>573</v>
      </c>
      <c r="B361" s="10">
        <v>1250000</v>
      </c>
      <c r="C361" s="10"/>
      <c r="D361" s="10"/>
      <c r="E361" s="10">
        <v>1250000</v>
      </c>
      <c r="F361" s="10"/>
      <c r="G361" s="10">
        <v>1250000</v>
      </c>
      <c r="I361" s="21" t="str">
        <f t="shared" si="10"/>
        <v>ü</v>
      </c>
      <c r="J361" s="21" t="str">
        <f t="shared" si="11"/>
        <v>ü</v>
      </c>
    </row>
    <row r="362" spans="1:10">
      <c r="A362" s="11" t="s">
        <v>585</v>
      </c>
      <c r="B362" s="10">
        <v>639756</v>
      </c>
      <c r="C362" s="10"/>
      <c r="D362" s="10"/>
      <c r="E362" s="10">
        <v>639756</v>
      </c>
      <c r="F362" s="10"/>
      <c r="G362" s="10">
        <v>639756</v>
      </c>
      <c r="I362" s="21" t="str">
        <f t="shared" si="10"/>
        <v>ü</v>
      </c>
      <c r="J362" s="21" t="str">
        <f t="shared" si="11"/>
        <v>ü</v>
      </c>
    </row>
    <row r="363" spans="1:10">
      <c r="A363" s="11" t="s">
        <v>574</v>
      </c>
      <c r="B363" s="10">
        <v>29008</v>
      </c>
      <c r="C363" s="10"/>
      <c r="D363" s="10">
        <v>600000</v>
      </c>
      <c r="E363" s="10">
        <v>629008</v>
      </c>
      <c r="F363" s="10"/>
      <c r="G363" s="10">
        <v>629008</v>
      </c>
      <c r="I363" s="21" t="str">
        <f t="shared" si="10"/>
        <v>ü</v>
      </c>
      <c r="J363" s="21" t="str">
        <f t="shared" si="11"/>
        <v>ü</v>
      </c>
    </row>
    <row r="364" spans="1:10">
      <c r="A364" s="11" t="s">
        <v>586</v>
      </c>
      <c r="B364" s="10">
        <v>14475000</v>
      </c>
      <c r="C364" s="10"/>
      <c r="D364" s="10"/>
      <c r="E364" s="10">
        <v>14475000</v>
      </c>
      <c r="F364" s="10"/>
      <c r="G364" s="10">
        <v>14475000</v>
      </c>
      <c r="I364" s="21" t="str">
        <f t="shared" si="10"/>
        <v>ü</v>
      </c>
      <c r="J364" s="21" t="str">
        <f t="shared" si="11"/>
        <v>ü</v>
      </c>
    </row>
    <row r="365" spans="1:10">
      <c r="A365" s="11" t="s">
        <v>575</v>
      </c>
      <c r="B365" s="10">
        <v>30000</v>
      </c>
      <c r="C365" s="10"/>
      <c r="D365" s="10"/>
      <c r="E365" s="10">
        <v>30000</v>
      </c>
      <c r="F365" s="10"/>
      <c r="G365" s="10">
        <v>30000</v>
      </c>
      <c r="I365" s="21" t="str">
        <f t="shared" si="10"/>
        <v>ü</v>
      </c>
      <c r="J365" s="21" t="str">
        <f t="shared" si="11"/>
        <v>ü</v>
      </c>
    </row>
    <row r="366" spans="1:10">
      <c r="A366" s="23" t="s">
        <v>330</v>
      </c>
      <c r="B366" s="24">
        <v>1083420</v>
      </c>
      <c r="C366" s="24"/>
      <c r="D366" s="24"/>
      <c r="E366" s="24">
        <v>1083420</v>
      </c>
      <c r="F366" s="24"/>
      <c r="G366" s="24">
        <v>1083420</v>
      </c>
      <c r="I366" s="21" t="str">
        <f t="shared" si="10"/>
        <v>ü</v>
      </c>
      <c r="J366" s="21" t="str">
        <f t="shared" si="11"/>
        <v>ü</v>
      </c>
    </row>
    <row r="367" spans="1:10">
      <c r="A367" s="11" t="s">
        <v>331</v>
      </c>
      <c r="B367" s="10">
        <v>65600</v>
      </c>
      <c r="C367" s="10"/>
      <c r="D367" s="10"/>
      <c r="E367" s="10">
        <v>65600</v>
      </c>
      <c r="F367" s="10"/>
      <c r="G367" s="10">
        <v>65600</v>
      </c>
      <c r="I367" s="21" t="str">
        <f t="shared" si="10"/>
        <v>ü</v>
      </c>
      <c r="J367" s="21" t="str">
        <f t="shared" si="11"/>
        <v>ü</v>
      </c>
    </row>
    <row r="368" spans="1:10">
      <c r="A368" s="11" t="s">
        <v>576</v>
      </c>
      <c r="B368" s="10">
        <v>36000</v>
      </c>
      <c r="C368" s="10"/>
      <c r="D368" s="10"/>
      <c r="E368" s="10">
        <v>36000</v>
      </c>
      <c r="F368" s="10"/>
      <c r="G368" s="10">
        <v>36000</v>
      </c>
      <c r="I368" s="21" t="str">
        <f t="shared" si="10"/>
        <v>ü</v>
      </c>
      <c r="J368" s="21" t="str">
        <f t="shared" si="11"/>
        <v>ü</v>
      </c>
    </row>
    <row r="369" spans="1:10">
      <c r="A369" s="11" t="s">
        <v>577</v>
      </c>
      <c r="B369" s="10">
        <v>49500</v>
      </c>
      <c r="C369" s="10"/>
      <c r="D369" s="10"/>
      <c r="E369" s="10">
        <v>49500</v>
      </c>
      <c r="F369" s="10"/>
      <c r="G369" s="10">
        <v>49500</v>
      </c>
      <c r="I369" s="21" t="str">
        <f t="shared" si="10"/>
        <v>ü</v>
      </c>
      <c r="J369" s="21" t="str">
        <f t="shared" si="11"/>
        <v>ü</v>
      </c>
    </row>
    <row r="370" spans="1:10">
      <c r="A370" s="11" t="s">
        <v>587</v>
      </c>
      <c r="B370" s="10">
        <v>720000</v>
      </c>
      <c r="C370" s="10"/>
      <c r="D370" s="10"/>
      <c r="E370" s="10">
        <v>720000</v>
      </c>
      <c r="F370" s="10"/>
      <c r="G370" s="10">
        <v>720000</v>
      </c>
      <c r="I370" s="21" t="str">
        <f t="shared" si="10"/>
        <v>ü</v>
      </c>
      <c r="J370" s="21" t="str">
        <f t="shared" si="11"/>
        <v>ü</v>
      </c>
    </row>
    <row r="371" spans="1:10">
      <c r="A371" s="11" t="s">
        <v>578</v>
      </c>
      <c r="B371" s="10">
        <v>54000</v>
      </c>
      <c r="C371" s="10"/>
      <c r="D371" s="10"/>
      <c r="E371" s="10">
        <v>54000</v>
      </c>
      <c r="F371" s="10"/>
      <c r="G371" s="10">
        <v>54000</v>
      </c>
      <c r="I371" s="21" t="str">
        <f t="shared" si="10"/>
        <v>ü</v>
      </c>
      <c r="J371" s="21" t="str">
        <f t="shared" si="11"/>
        <v>ü</v>
      </c>
    </row>
    <row r="372" spans="1:10">
      <c r="A372" s="11" t="s">
        <v>579</v>
      </c>
      <c r="B372" s="10">
        <v>16200</v>
      </c>
      <c r="C372" s="10"/>
      <c r="D372" s="10"/>
      <c r="E372" s="10">
        <v>16200</v>
      </c>
      <c r="F372" s="10"/>
      <c r="G372" s="10">
        <v>16200</v>
      </c>
      <c r="I372" s="21" t="str">
        <f t="shared" si="10"/>
        <v>ü</v>
      </c>
      <c r="J372" s="21" t="str">
        <f t="shared" si="11"/>
        <v>ü</v>
      </c>
    </row>
    <row r="373" spans="1:10">
      <c r="A373" s="11" t="s">
        <v>580</v>
      </c>
      <c r="B373" s="10">
        <v>31500</v>
      </c>
      <c r="C373" s="10"/>
      <c r="D373" s="10"/>
      <c r="E373" s="10">
        <v>31500</v>
      </c>
      <c r="F373" s="10"/>
      <c r="G373" s="10">
        <v>31500</v>
      </c>
      <c r="I373" s="21" t="str">
        <f t="shared" si="10"/>
        <v>ü</v>
      </c>
      <c r="J373" s="21" t="str">
        <f t="shared" si="11"/>
        <v>ü</v>
      </c>
    </row>
    <row r="374" spans="1:10">
      <c r="A374" s="11" t="s">
        <v>581</v>
      </c>
      <c r="B374" s="10">
        <v>20000</v>
      </c>
      <c r="C374" s="10"/>
      <c r="D374" s="10"/>
      <c r="E374" s="10">
        <v>20000</v>
      </c>
      <c r="F374" s="10"/>
      <c r="G374" s="10">
        <v>20000</v>
      </c>
      <c r="I374" s="21" t="str">
        <f t="shared" si="10"/>
        <v>ü</v>
      </c>
      <c r="J374" s="21" t="str">
        <f t="shared" si="11"/>
        <v>ü</v>
      </c>
    </row>
    <row r="375" spans="1:10">
      <c r="A375" s="11" t="s">
        <v>588</v>
      </c>
      <c r="B375" s="10">
        <v>30000</v>
      </c>
      <c r="C375" s="10"/>
      <c r="D375" s="10"/>
      <c r="E375" s="10">
        <v>30000</v>
      </c>
      <c r="F375" s="10"/>
      <c r="G375" s="10">
        <v>30000</v>
      </c>
      <c r="I375" s="21" t="str">
        <f t="shared" si="10"/>
        <v>ü</v>
      </c>
      <c r="J375" s="21" t="str">
        <f t="shared" si="11"/>
        <v>ü</v>
      </c>
    </row>
    <row r="376" spans="1:10">
      <c r="A376" s="11" t="s">
        <v>582</v>
      </c>
      <c r="B376" s="10">
        <v>60620</v>
      </c>
      <c r="C376" s="10"/>
      <c r="D376" s="10"/>
      <c r="E376" s="10">
        <v>60620</v>
      </c>
      <c r="F376" s="10"/>
      <c r="G376" s="10">
        <v>60620</v>
      </c>
      <c r="I376" s="21" t="str">
        <f t="shared" si="10"/>
        <v>ü</v>
      </c>
      <c r="J376" s="21" t="str">
        <f t="shared" si="11"/>
        <v>ü</v>
      </c>
    </row>
    <row r="377" spans="1:10">
      <c r="A377" s="7" t="s">
        <v>332</v>
      </c>
      <c r="B377" s="8">
        <v>130000</v>
      </c>
      <c r="C377" s="8"/>
      <c r="D377" s="8"/>
      <c r="E377" s="8">
        <v>130000</v>
      </c>
      <c r="F377" s="8"/>
      <c r="G377" s="8">
        <v>130000</v>
      </c>
      <c r="I377" s="21" t="str">
        <f t="shared" si="10"/>
        <v>ü</v>
      </c>
      <c r="J377" s="21" t="str">
        <f t="shared" si="11"/>
        <v>ü</v>
      </c>
    </row>
    <row r="378" spans="1:10">
      <c r="A378" s="23" t="s">
        <v>333</v>
      </c>
      <c r="B378" s="24">
        <v>130000</v>
      </c>
      <c r="C378" s="24"/>
      <c r="D378" s="24"/>
      <c r="E378" s="24">
        <v>130000</v>
      </c>
      <c r="F378" s="24"/>
      <c r="G378" s="24">
        <v>130000</v>
      </c>
      <c r="I378" s="21" t="str">
        <f t="shared" si="10"/>
        <v>ü</v>
      </c>
      <c r="J378" s="21" t="str">
        <f t="shared" si="11"/>
        <v>ü</v>
      </c>
    </row>
    <row r="379" spans="1:10">
      <c r="A379" s="11" t="s">
        <v>334</v>
      </c>
      <c r="B379" s="10">
        <v>130000</v>
      </c>
      <c r="C379" s="10"/>
      <c r="D379" s="10"/>
      <c r="E379" s="10">
        <v>130000</v>
      </c>
      <c r="F379" s="10"/>
      <c r="G379" s="10">
        <v>130000</v>
      </c>
      <c r="I379" s="21" t="str">
        <f t="shared" si="10"/>
        <v>ü</v>
      </c>
      <c r="J379" s="21" t="str">
        <f t="shared" si="11"/>
        <v>ü</v>
      </c>
    </row>
    <row r="380" spans="1:10">
      <c r="A380" s="7" t="s">
        <v>335</v>
      </c>
      <c r="B380" s="8">
        <v>181381225</v>
      </c>
      <c r="C380" s="8"/>
      <c r="D380" s="8"/>
      <c r="E380" s="8">
        <v>181381225</v>
      </c>
      <c r="F380" s="8"/>
      <c r="G380" s="8">
        <v>181381225</v>
      </c>
      <c r="I380" s="21" t="str">
        <f t="shared" si="10"/>
        <v>ü</v>
      </c>
      <c r="J380" s="21" t="str">
        <f t="shared" si="11"/>
        <v>ü</v>
      </c>
    </row>
    <row r="381" spans="1:10">
      <c r="A381" s="23" t="s">
        <v>336</v>
      </c>
      <c r="B381" s="24">
        <v>26772157</v>
      </c>
      <c r="C381" s="24"/>
      <c r="D381" s="24"/>
      <c r="E381" s="24">
        <v>26772157</v>
      </c>
      <c r="F381" s="24"/>
      <c r="G381" s="24">
        <v>26772157</v>
      </c>
      <c r="I381" s="21" t="str">
        <f t="shared" si="10"/>
        <v>ü</v>
      </c>
      <c r="J381" s="21" t="str">
        <f t="shared" si="11"/>
        <v>ü</v>
      </c>
    </row>
    <row r="382" spans="1:10">
      <c r="A382" s="11" t="s">
        <v>337</v>
      </c>
      <c r="B382" s="10">
        <v>26772157</v>
      </c>
      <c r="C382" s="10"/>
      <c r="D382" s="10"/>
      <c r="E382" s="10">
        <v>26772157</v>
      </c>
      <c r="F382" s="10"/>
      <c r="G382" s="10">
        <v>26772157</v>
      </c>
      <c r="I382" s="21" t="str">
        <f t="shared" si="10"/>
        <v>ü</v>
      </c>
      <c r="J382" s="21" t="str">
        <f t="shared" si="11"/>
        <v>ü</v>
      </c>
    </row>
    <row r="383" spans="1:10">
      <c r="A383" s="23" t="s">
        <v>338</v>
      </c>
      <c r="B383" s="24">
        <v>140676716</v>
      </c>
      <c r="C383" s="24"/>
      <c r="D383" s="24"/>
      <c r="E383" s="24">
        <v>140676716</v>
      </c>
      <c r="F383" s="24"/>
      <c r="G383" s="24">
        <v>140676716</v>
      </c>
      <c r="I383" s="21" t="str">
        <f t="shared" si="10"/>
        <v>ü</v>
      </c>
      <c r="J383" s="21" t="str">
        <f t="shared" si="11"/>
        <v>ü</v>
      </c>
    </row>
    <row r="384" spans="1:10">
      <c r="A384" s="11" t="s">
        <v>339</v>
      </c>
      <c r="B384" s="10">
        <v>137719495</v>
      </c>
      <c r="C384" s="10"/>
      <c r="D384" s="10"/>
      <c r="E384" s="10">
        <v>137719495</v>
      </c>
      <c r="F384" s="10"/>
      <c r="G384" s="10">
        <v>137719495</v>
      </c>
      <c r="I384" s="21" t="str">
        <f t="shared" si="10"/>
        <v>ü</v>
      </c>
      <c r="J384" s="21" t="str">
        <f t="shared" si="11"/>
        <v>ü</v>
      </c>
    </row>
    <row r="385" spans="1:10">
      <c r="A385" s="11" t="s">
        <v>340</v>
      </c>
      <c r="B385" s="10">
        <v>2957221</v>
      </c>
      <c r="C385" s="10"/>
      <c r="D385" s="10"/>
      <c r="E385" s="10">
        <v>2957221</v>
      </c>
      <c r="F385" s="10"/>
      <c r="G385" s="10">
        <v>2957221</v>
      </c>
      <c r="I385" s="21" t="str">
        <f t="shared" si="10"/>
        <v>ü</v>
      </c>
      <c r="J385" s="21" t="str">
        <f t="shared" si="11"/>
        <v>ü</v>
      </c>
    </row>
    <row r="386" spans="1:10">
      <c r="A386" s="23" t="s">
        <v>341</v>
      </c>
      <c r="B386" s="24">
        <v>12104352</v>
      </c>
      <c r="C386" s="24"/>
      <c r="D386" s="24"/>
      <c r="E386" s="24">
        <v>12104352</v>
      </c>
      <c r="F386" s="24"/>
      <c r="G386" s="24">
        <v>12104352</v>
      </c>
      <c r="I386" s="21" t="str">
        <f t="shared" si="10"/>
        <v>ü</v>
      </c>
      <c r="J386" s="21" t="str">
        <f t="shared" si="11"/>
        <v>ü</v>
      </c>
    </row>
    <row r="387" spans="1:10">
      <c r="A387" s="11" t="s">
        <v>342</v>
      </c>
      <c r="B387" s="10">
        <v>12104352</v>
      </c>
      <c r="C387" s="10"/>
      <c r="D387" s="10"/>
      <c r="E387" s="10">
        <v>12104352</v>
      </c>
      <c r="F387" s="10"/>
      <c r="G387" s="10">
        <v>12104352</v>
      </c>
      <c r="I387" s="21" t="str">
        <f t="shared" si="10"/>
        <v>ü</v>
      </c>
      <c r="J387" s="21" t="str">
        <f t="shared" si="11"/>
        <v>ü</v>
      </c>
    </row>
    <row r="388" spans="1:10">
      <c r="A388" s="23" t="s">
        <v>343</v>
      </c>
      <c r="B388" s="24">
        <v>1828000</v>
      </c>
      <c r="C388" s="24"/>
      <c r="D388" s="24"/>
      <c r="E388" s="24">
        <v>1828000</v>
      </c>
      <c r="F388" s="24"/>
      <c r="G388" s="24">
        <v>1828000</v>
      </c>
      <c r="I388" s="21" t="str">
        <f t="shared" si="10"/>
        <v>ü</v>
      </c>
      <c r="J388" s="21" t="str">
        <f t="shared" si="11"/>
        <v>ü</v>
      </c>
    </row>
    <row r="389" spans="1:10">
      <c r="A389" s="11" t="s">
        <v>344</v>
      </c>
      <c r="B389" s="10">
        <v>1828000</v>
      </c>
      <c r="C389" s="10"/>
      <c r="D389" s="10"/>
      <c r="E389" s="10">
        <v>1828000</v>
      </c>
      <c r="F389" s="10"/>
      <c r="G389" s="10">
        <v>1828000</v>
      </c>
      <c r="I389" s="21" t="str">
        <f t="shared" ref="I389:I452" si="12">IF(SUM(B389:D389)=E389,"ü","N")</f>
        <v>ü</v>
      </c>
      <c r="J389" s="21" t="str">
        <f t="shared" ref="J389:J452" si="13">IF(E389-F389=G389,"ü","N")</f>
        <v>ü</v>
      </c>
    </row>
    <row r="390" spans="1:10">
      <c r="A390" s="7" t="s">
        <v>345</v>
      </c>
      <c r="B390" s="8">
        <v>11296585</v>
      </c>
      <c r="C390" s="8"/>
      <c r="D390" s="8"/>
      <c r="E390" s="8">
        <v>11296585</v>
      </c>
      <c r="F390" s="8"/>
      <c r="G390" s="8">
        <v>11296585</v>
      </c>
      <c r="I390" s="21" t="str">
        <f t="shared" si="12"/>
        <v>ü</v>
      </c>
      <c r="J390" s="21" t="str">
        <f t="shared" si="13"/>
        <v>ü</v>
      </c>
    </row>
    <row r="391" spans="1:10">
      <c r="A391" s="23" t="s">
        <v>346</v>
      </c>
      <c r="B391" s="24">
        <v>11296585</v>
      </c>
      <c r="C391" s="24"/>
      <c r="D391" s="24"/>
      <c r="E391" s="24">
        <v>11296585</v>
      </c>
      <c r="F391" s="24"/>
      <c r="G391" s="24">
        <v>11296585</v>
      </c>
      <c r="I391" s="21" t="str">
        <f t="shared" si="12"/>
        <v>ü</v>
      </c>
      <c r="J391" s="21" t="str">
        <f t="shared" si="13"/>
        <v>ü</v>
      </c>
    </row>
    <row r="392" spans="1:10">
      <c r="A392" s="11" t="s">
        <v>347</v>
      </c>
      <c r="B392" s="10">
        <v>11296585</v>
      </c>
      <c r="C392" s="10"/>
      <c r="D392" s="10"/>
      <c r="E392" s="10">
        <v>11296585</v>
      </c>
      <c r="F392" s="10"/>
      <c r="G392" s="10">
        <v>11296585</v>
      </c>
      <c r="I392" s="21" t="str">
        <f t="shared" si="12"/>
        <v>ü</v>
      </c>
      <c r="J392" s="21" t="str">
        <f t="shared" si="13"/>
        <v>ü</v>
      </c>
    </row>
    <row r="393" spans="1:10">
      <c r="A393" s="7" t="s">
        <v>348</v>
      </c>
      <c r="B393" s="8">
        <v>214466903</v>
      </c>
      <c r="C393" s="8"/>
      <c r="D393" s="8">
        <v>208144281</v>
      </c>
      <c r="E393" s="8">
        <v>422611184</v>
      </c>
      <c r="F393" s="8"/>
      <c r="G393" s="8">
        <v>422611184</v>
      </c>
      <c r="I393" s="21" t="str">
        <f t="shared" si="12"/>
        <v>ü</v>
      </c>
      <c r="J393" s="21" t="str">
        <f t="shared" si="13"/>
        <v>ü</v>
      </c>
    </row>
    <row r="394" spans="1:10">
      <c r="A394" s="23" t="s">
        <v>349</v>
      </c>
      <c r="B394" s="24">
        <v>51950220</v>
      </c>
      <c r="C394" s="24"/>
      <c r="D394" s="24">
        <v>640000</v>
      </c>
      <c r="E394" s="24">
        <v>52590220</v>
      </c>
      <c r="F394" s="24"/>
      <c r="G394" s="24">
        <v>52590220</v>
      </c>
      <c r="I394" s="21" t="str">
        <f t="shared" si="12"/>
        <v>ü</v>
      </c>
      <c r="J394" s="21" t="str">
        <f t="shared" si="13"/>
        <v>ü</v>
      </c>
    </row>
    <row r="395" spans="1:10">
      <c r="A395" s="11" t="s">
        <v>350</v>
      </c>
      <c r="B395" s="10">
        <v>43894932</v>
      </c>
      <c r="C395" s="10"/>
      <c r="D395" s="10">
        <v>640000</v>
      </c>
      <c r="E395" s="10">
        <v>44534932</v>
      </c>
      <c r="F395" s="10"/>
      <c r="G395" s="10">
        <v>44534932</v>
      </c>
      <c r="I395" s="21" t="str">
        <f t="shared" si="12"/>
        <v>ü</v>
      </c>
      <c r="J395" s="21" t="str">
        <f t="shared" si="13"/>
        <v>ü</v>
      </c>
    </row>
    <row r="396" spans="1:10">
      <c r="A396" s="11" t="s">
        <v>351</v>
      </c>
      <c r="B396" s="10">
        <v>121000</v>
      </c>
      <c r="C396" s="10"/>
      <c r="D396" s="10"/>
      <c r="E396" s="10">
        <v>121000</v>
      </c>
      <c r="F396" s="10"/>
      <c r="G396" s="10">
        <v>121000</v>
      </c>
      <c r="I396" s="21" t="str">
        <f t="shared" si="12"/>
        <v>ü</v>
      </c>
      <c r="J396" s="21" t="str">
        <f t="shared" si="13"/>
        <v>ü</v>
      </c>
    </row>
    <row r="397" spans="1:10">
      <c r="A397" s="11" t="s">
        <v>352</v>
      </c>
      <c r="B397" s="10">
        <v>1200000</v>
      </c>
      <c r="C397" s="10"/>
      <c r="D397" s="10"/>
      <c r="E397" s="10">
        <v>1200000</v>
      </c>
      <c r="F397" s="10"/>
      <c r="G397" s="10">
        <v>1200000</v>
      </c>
      <c r="I397" s="21" t="str">
        <f t="shared" si="12"/>
        <v>ü</v>
      </c>
      <c r="J397" s="21" t="str">
        <f t="shared" si="13"/>
        <v>ü</v>
      </c>
    </row>
    <row r="398" spans="1:10">
      <c r="A398" s="11" t="s">
        <v>353</v>
      </c>
      <c r="B398" s="10">
        <v>700000</v>
      </c>
      <c r="C398" s="10"/>
      <c r="D398" s="10"/>
      <c r="E398" s="10">
        <v>700000</v>
      </c>
      <c r="F398" s="10"/>
      <c r="G398" s="10">
        <v>700000</v>
      </c>
      <c r="I398" s="21" t="str">
        <f t="shared" si="12"/>
        <v>ü</v>
      </c>
      <c r="J398" s="21" t="str">
        <f t="shared" si="13"/>
        <v>ü</v>
      </c>
    </row>
    <row r="399" spans="1:10">
      <c r="A399" s="11" t="s">
        <v>354</v>
      </c>
      <c r="B399" s="10">
        <v>100000</v>
      </c>
      <c r="C399" s="10"/>
      <c r="D399" s="10"/>
      <c r="E399" s="10">
        <v>100000</v>
      </c>
      <c r="F399" s="10"/>
      <c r="G399" s="10">
        <v>100000</v>
      </c>
      <c r="I399" s="21" t="str">
        <f t="shared" si="12"/>
        <v>ü</v>
      </c>
      <c r="J399" s="21" t="str">
        <f t="shared" si="13"/>
        <v>ü</v>
      </c>
    </row>
    <row r="400" spans="1:10">
      <c r="A400" s="11" t="s">
        <v>355</v>
      </c>
      <c r="B400" s="10">
        <v>485000</v>
      </c>
      <c r="C400" s="10"/>
      <c r="D400" s="10"/>
      <c r="E400" s="10">
        <v>485000</v>
      </c>
      <c r="F400" s="10"/>
      <c r="G400" s="10">
        <v>485000</v>
      </c>
      <c r="I400" s="21" t="str">
        <f t="shared" si="12"/>
        <v>ü</v>
      </c>
      <c r="J400" s="21" t="str">
        <f t="shared" si="13"/>
        <v>ü</v>
      </c>
    </row>
    <row r="401" spans="1:10">
      <c r="A401" s="11" t="s">
        <v>356</v>
      </c>
      <c r="B401" s="10">
        <v>1500000</v>
      </c>
      <c r="C401" s="10"/>
      <c r="D401" s="10"/>
      <c r="E401" s="10">
        <v>1500000</v>
      </c>
      <c r="F401" s="10"/>
      <c r="G401" s="10">
        <v>1500000</v>
      </c>
      <c r="I401" s="21" t="str">
        <f t="shared" si="12"/>
        <v>ü</v>
      </c>
      <c r="J401" s="21" t="str">
        <f t="shared" si="13"/>
        <v>ü</v>
      </c>
    </row>
    <row r="402" spans="1:10">
      <c r="A402" s="11" t="s">
        <v>357</v>
      </c>
      <c r="B402" s="10">
        <v>614287</v>
      </c>
      <c r="C402" s="10"/>
      <c r="D402" s="10"/>
      <c r="E402" s="10">
        <v>614287</v>
      </c>
      <c r="F402" s="10"/>
      <c r="G402" s="10">
        <v>614287</v>
      </c>
      <c r="I402" s="21" t="str">
        <f t="shared" si="12"/>
        <v>ü</v>
      </c>
      <c r="J402" s="21" t="str">
        <f t="shared" si="13"/>
        <v>ü</v>
      </c>
    </row>
    <row r="403" spans="1:10">
      <c r="A403" s="11" t="s">
        <v>358</v>
      </c>
      <c r="B403" s="10">
        <v>1500001</v>
      </c>
      <c r="C403" s="10"/>
      <c r="D403" s="10"/>
      <c r="E403" s="10">
        <v>1500001</v>
      </c>
      <c r="F403" s="10"/>
      <c r="G403" s="10">
        <v>1500001</v>
      </c>
      <c r="I403" s="21" t="str">
        <f t="shared" si="12"/>
        <v>ü</v>
      </c>
      <c r="J403" s="21" t="str">
        <f t="shared" si="13"/>
        <v>ü</v>
      </c>
    </row>
    <row r="404" spans="1:10">
      <c r="A404" s="11" t="s">
        <v>359</v>
      </c>
      <c r="B404" s="10">
        <v>385000</v>
      </c>
      <c r="C404" s="10"/>
      <c r="D404" s="10"/>
      <c r="E404" s="10">
        <v>385000</v>
      </c>
      <c r="F404" s="10"/>
      <c r="G404" s="10">
        <v>385000</v>
      </c>
      <c r="I404" s="21" t="str">
        <f t="shared" si="12"/>
        <v>ü</v>
      </c>
      <c r="J404" s="21" t="str">
        <f t="shared" si="13"/>
        <v>ü</v>
      </c>
    </row>
    <row r="405" spans="1:10">
      <c r="A405" s="11" t="s">
        <v>360</v>
      </c>
      <c r="B405" s="10">
        <v>1450000</v>
      </c>
      <c r="C405" s="10"/>
      <c r="D405" s="10"/>
      <c r="E405" s="10">
        <v>1450000</v>
      </c>
      <c r="F405" s="10"/>
      <c r="G405" s="10">
        <v>1450000</v>
      </c>
      <c r="I405" s="21" t="str">
        <f t="shared" si="12"/>
        <v>ü</v>
      </c>
      <c r="J405" s="21" t="str">
        <f t="shared" si="13"/>
        <v>ü</v>
      </c>
    </row>
    <row r="406" spans="1:10">
      <c r="A406" s="23" t="s">
        <v>361</v>
      </c>
      <c r="B406" s="24">
        <v>162516683</v>
      </c>
      <c r="C406" s="24"/>
      <c r="D406" s="24"/>
      <c r="E406" s="24">
        <v>162516683</v>
      </c>
      <c r="F406" s="24"/>
      <c r="G406" s="24">
        <v>162516683</v>
      </c>
      <c r="I406" s="21" t="str">
        <f t="shared" si="12"/>
        <v>ü</v>
      </c>
      <c r="J406" s="21" t="str">
        <f t="shared" si="13"/>
        <v>ü</v>
      </c>
    </row>
    <row r="407" spans="1:10">
      <c r="A407" s="11" t="s">
        <v>362</v>
      </c>
      <c r="B407" s="10">
        <v>162516683</v>
      </c>
      <c r="C407" s="10"/>
      <c r="D407" s="10"/>
      <c r="E407" s="10">
        <v>162516683</v>
      </c>
      <c r="F407" s="10"/>
      <c r="G407" s="10">
        <v>162516683</v>
      </c>
      <c r="I407" s="21" t="str">
        <f t="shared" si="12"/>
        <v>ü</v>
      </c>
      <c r="J407" s="21" t="str">
        <f t="shared" si="13"/>
        <v>ü</v>
      </c>
    </row>
    <row r="408" spans="1:10">
      <c r="A408" s="23" t="s">
        <v>363</v>
      </c>
      <c r="B408" s="24"/>
      <c r="C408" s="24"/>
      <c r="D408" s="24">
        <v>6450000</v>
      </c>
      <c r="E408" s="24">
        <v>6450000</v>
      </c>
      <c r="F408" s="24"/>
      <c r="G408" s="24">
        <v>6450000</v>
      </c>
      <c r="I408" s="21" t="str">
        <f t="shared" si="12"/>
        <v>ü</v>
      </c>
      <c r="J408" s="21" t="str">
        <f t="shared" si="13"/>
        <v>ü</v>
      </c>
    </row>
    <row r="409" spans="1:10">
      <c r="A409" s="11" t="s">
        <v>364</v>
      </c>
      <c r="B409" s="10"/>
      <c r="C409" s="10"/>
      <c r="D409" s="10">
        <v>1100000</v>
      </c>
      <c r="E409" s="10">
        <v>1100000</v>
      </c>
      <c r="F409" s="10"/>
      <c r="G409" s="10">
        <v>1100000</v>
      </c>
      <c r="I409" s="21" t="str">
        <f t="shared" si="12"/>
        <v>ü</v>
      </c>
      <c r="J409" s="21" t="str">
        <f t="shared" si="13"/>
        <v>ü</v>
      </c>
    </row>
    <row r="410" spans="1:10">
      <c r="A410" s="11" t="s">
        <v>365</v>
      </c>
      <c r="B410" s="10"/>
      <c r="C410" s="10"/>
      <c r="D410" s="10">
        <v>3500000</v>
      </c>
      <c r="E410" s="10">
        <v>3500000</v>
      </c>
      <c r="F410" s="10"/>
      <c r="G410" s="10">
        <v>3500000</v>
      </c>
      <c r="I410" s="21" t="str">
        <f t="shared" si="12"/>
        <v>ü</v>
      </c>
      <c r="J410" s="21" t="str">
        <f t="shared" si="13"/>
        <v>ü</v>
      </c>
    </row>
    <row r="411" spans="1:10">
      <c r="A411" s="11" t="s">
        <v>366</v>
      </c>
      <c r="B411" s="10"/>
      <c r="C411" s="10"/>
      <c r="D411" s="10">
        <v>1100000</v>
      </c>
      <c r="E411" s="10">
        <v>1100000</v>
      </c>
      <c r="F411" s="10"/>
      <c r="G411" s="10">
        <v>1100000</v>
      </c>
      <c r="I411" s="21" t="str">
        <f t="shared" si="12"/>
        <v>ü</v>
      </c>
      <c r="J411" s="21" t="str">
        <f t="shared" si="13"/>
        <v>ü</v>
      </c>
    </row>
    <row r="412" spans="1:10">
      <c r="A412" s="11" t="s">
        <v>528</v>
      </c>
      <c r="B412" s="10"/>
      <c r="C412" s="10"/>
      <c r="D412" s="10">
        <v>750000</v>
      </c>
      <c r="E412" s="10">
        <v>750000</v>
      </c>
      <c r="F412" s="10"/>
      <c r="G412" s="10">
        <v>750000</v>
      </c>
      <c r="I412" s="21" t="str">
        <f t="shared" si="12"/>
        <v>ü</v>
      </c>
      <c r="J412" s="21" t="str">
        <f t="shared" si="13"/>
        <v>ü</v>
      </c>
    </row>
    <row r="413" spans="1:10">
      <c r="A413" s="23" t="s">
        <v>367</v>
      </c>
      <c r="B413" s="24"/>
      <c r="C413" s="24"/>
      <c r="D413" s="24">
        <v>201054281</v>
      </c>
      <c r="E413" s="24">
        <v>201054281</v>
      </c>
      <c r="F413" s="24"/>
      <c r="G413" s="24">
        <v>201054281</v>
      </c>
      <c r="I413" s="21" t="str">
        <f t="shared" si="12"/>
        <v>ü</v>
      </c>
      <c r="J413" s="21" t="str">
        <f t="shared" si="13"/>
        <v>ü</v>
      </c>
    </row>
    <row r="414" spans="1:10">
      <c r="A414" s="11" t="s">
        <v>368</v>
      </c>
      <c r="B414" s="10"/>
      <c r="C414" s="10"/>
      <c r="D414" s="10">
        <v>201044281</v>
      </c>
      <c r="E414" s="10">
        <v>201044281</v>
      </c>
      <c r="F414" s="10"/>
      <c r="G414" s="10">
        <v>201044281</v>
      </c>
      <c r="I414" s="21" t="str">
        <f t="shared" si="12"/>
        <v>ü</v>
      </c>
      <c r="J414" s="21" t="str">
        <f t="shared" si="13"/>
        <v>ü</v>
      </c>
    </row>
    <row r="415" spans="1:10">
      <c r="A415" s="11" t="s">
        <v>369</v>
      </c>
      <c r="B415" s="10"/>
      <c r="C415" s="10"/>
      <c r="D415" s="10">
        <v>10000</v>
      </c>
      <c r="E415" s="10">
        <v>10000</v>
      </c>
      <c r="F415" s="10"/>
      <c r="G415" s="10">
        <v>10000</v>
      </c>
      <c r="I415" s="21" t="str">
        <f t="shared" si="12"/>
        <v>ü</v>
      </c>
      <c r="J415" s="21" t="str">
        <f t="shared" si="13"/>
        <v>ü</v>
      </c>
    </row>
    <row r="416" spans="1:10">
      <c r="A416" s="7" t="s">
        <v>370</v>
      </c>
      <c r="B416" s="8">
        <v>75232</v>
      </c>
      <c r="C416" s="8"/>
      <c r="D416" s="8"/>
      <c r="E416" s="8">
        <v>75232</v>
      </c>
      <c r="F416" s="8"/>
      <c r="G416" s="8">
        <v>75232</v>
      </c>
      <c r="I416" s="21" t="str">
        <f t="shared" si="12"/>
        <v>ü</v>
      </c>
      <c r="J416" s="21" t="str">
        <f t="shared" si="13"/>
        <v>ü</v>
      </c>
    </row>
    <row r="417" spans="1:10">
      <c r="A417" s="23" t="s">
        <v>371</v>
      </c>
      <c r="B417" s="24">
        <v>75232</v>
      </c>
      <c r="C417" s="24"/>
      <c r="D417" s="24"/>
      <c r="E417" s="24">
        <v>75232</v>
      </c>
      <c r="F417" s="24"/>
      <c r="G417" s="24">
        <v>75232</v>
      </c>
      <c r="I417" s="21" t="str">
        <f t="shared" si="12"/>
        <v>ü</v>
      </c>
      <c r="J417" s="21" t="str">
        <f t="shared" si="13"/>
        <v>ü</v>
      </c>
    </row>
    <row r="418" spans="1:10">
      <c r="A418" s="11" t="s">
        <v>372</v>
      </c>
      <c r="B418" s="10">
        <v>75232</v>
      </c>
      <c r="C418" s="10"/>
      <c r="D418" s="10"/>
      <c r="E418" s="10">
        <v>75232</v>
      </c>
      <c r="F418" s="10"/>
      <c r="G418" s="10">
        <v>75232</v>
      </c>
      <c r="I418" s="21" t="str">
        <f t="shared" si="12"/>
        <v>ü</v>
      </c>
      <c r="J418" s="21" t="str">
        <f t="shared" si="13"/>
        <v>ü</v>
      </c>
    </row>
    <row r="419" spans="1:10">
      <c r="A419" s="12" t="s">
        <v>373</v>
      </c>
      <c r="B419" s="13">
        <v>122028551</v>
      </c>
      <c r="C419" s="13">
        <v>670904</v>
      </c>
      <c r="D419" s="13">
        <v>22917194</v>
      </c>
      <c r="E419" s="13">
        <v>145616649</v>
      </c>
      <c r="F419" s="13"/>
      <c r="G419" s="13">
        <v>145616649</v>
      </c>
      <c r="I419" s="21" t="str">
        <f t="shared" si="12"/>
        <v>ü</v>
      </c>
      <c r="J419" s="21" t="str">
        <f t="shared" si="13"/>
        <v>ü</v>
      </c>
    </row>
    <row r="420" spans="1:10">
      <c r="A420" s="7" t="s">
        <v>374</v>
      </c>
      <c r="B420" s="8">
        <v>18309520</v>
      </c>
      <c r="C420" s="8"/>
      <c r="D420" s="8"/>
      <c r="E420" s="8">
        <v>18309520</v>
      </c>
      <c r="F420" s="8"/>
      <c r="G420" s="8">
        <v>18309520</v>
      </c>
      <c r="I420" s="21" t="str">
        <f t="shared" si="12"/>
        <v>ü</v>
      </c>
      <c r="J420" s="21" t="str">
        <f t="shared" si="13"/>
        <v>ü</v>
      </c>
    </row>
    <row r="421" spans="1:10">
      <c r="A421" s="23" t="s">
        <v>375</v>
      </c>
      <c r="B421" s="24">
        <v>1201245</v>
      </c>
      <c r="C421" s="24"/>
      <c r="D421" s="24"/>
      <c r="E421" s="24">
        <v>1201245</v>
      </c>
      <c r="F421" s="24"/>
      <c r="G421" s="24">
        <v>1201245</v>
      </c>
      <c r="I421" s="21" t="str">
        <f t="shared" si="12"/>
        <v>ü</v>
      </c>
      <c r="J421" s="21" t="str">
        <f t="shared" si="13"/>
        <v>ü</v>
      </c>
    </row>
    <row r="422" spans="1:10">
      <c r="A422" s="11" t="s">
        <v>376</v>
      </c>
      <c r="B422" s="10">
        <v>1201245</v>
      </c>
      <c r="C422" s="10"/>
      <c r="D422" s="10"/>
      <c r="E422" s="10">
        <v>1201245</v>
      </c>
      <c r="F422" s="10"/>
      <c r="G422" s="10">
        <v>1201245</v>
      </c>
      <c r="I422" s="21" t="str">
        <f t="shared" si="12"/>
        <v>ü</v>
      </c>
      <c r="J422" s="21" t="str">
        <f t="shared" si="13"/>
        <v>ü</v>
      </c>
    </row>
    <row r="423" spans="1:10">
      <c r="A423" s="23" t="s">
        <v>377</v>
      </c>
      <c r="B423" s="24">
        <v>17039101</v>
      </c>
      <c r="C423" s="24"/>
      <c r="D423" s="24"/>
      <c r="E423" s="24">
        <v>17039101</v>
      </c>
      <c r="F423" s="24"/>
      <c r="G423" s="24">
        <v>17039101</v>
      </c>
      <c r="I423" s="21" t="str">
        <f t="shared" si="12"/>
        <v>ü</v>
      </c>
      <c r="J423" s="21" t="str">
        <f t="shared" si="13"/>
        <v>ü</v>
      </c>
    </row>
    <row r="424" spans="1:10">
      <c r="A424" s="11" t="s">
        <v>378</v>
      </c>
      <c r="B424" s="10">
        <v>17031601</v>
      </c>
      <c r="C424" s="10"/>
      <c r="D424" s="10"/>
      <c r="E424" s="10">
        <v>17031601</v>
      </c>
      <c r="F424" s="10"/>
      <c r="G424" s="10">
        <v>17031601</v>
      </c>
      <c r="I424" s="21" t="str">
        <f t="shared" si="12"/>
        <v>ü</v>
      </c>
      <c r="J424" s="21" t="str">
        <f t="shared" si="13"/>
        <v>ü</v>
      </c>
    </row>
    <row r="425" spans="1:10">
      <c r="A425" s="11" t="s">
        <v>379</v>
      </c>
      <c r="B425" s="10">
        <v>7500</v>
      </c>
      <c r="C425" s="10"/>
      <c r="D425" s="10"/>
      <c r="E425" s="10">
        <v>7500</v>
      </c>
      <c r="F425" s="10"/>
      <c r="G425" s="10">
        <v>7500</v>
      </c>
      <c r="I425" s="21" t="str">
        <f t="shared" si="12"/>
        <v>ü</v>
      </c>
      <c r="J425" s="21" t="str">
        <f t="shared" si="13"/>
        <v>ü</v>
      </c>
    </row>
    <row r="426" spans="1:10">
      <c r="A426" s="23" t="s">
        <v>380</v>
      </c>
      <c r="B426" s="24">
        <v>69174</v>
      </c>
      <c r="C426" s="24"/>
      <c r="D426" s="24"/>
      <c r="E426" s="24">
        <v>69174</v>
      </c>
      <c r="F426" s="24"/>
      <c r="G426" s="24">
        <v>69174</v>
      </c>
      <c r="I426" s="21" t="str">
        <f t="shared" si="12"/>
        <v>ü</v>
      </c>
      <c r="J426" s="21" t="str">
        <f t="shared" si="13"/>
        <v>ü</v>
      </c>
    </row>
    <row r="427" spans="1:10">
      <c r="A427" s="11" t="s">
        <v>381</v>
      </c>
      <c r="B427" s="10">
        <v>63168</v>
      </c>
      <c r="C427" s="10"/>
      <c r="D427" s="10"/>
      <c r="E427" s="10">
        <v>63168</v>
      </c>
      <c r="F427" s="10"/>
      <c r="G427" s="10">
        <v>63168</v>
      </c>
      <c r="I427" s="21" t="str">
        <f t="shared" si="12"/>
        <v>ü</v>
      </c>
      <c r="J427" s="21" t="str">
        <f t="shared" si="13"/>
        <v>ü</v>
      </c>
    </row>
    <row r="428" spans="1:10">
      <c r="A428" s="11" t="s">
        <v>382</v>
      </c>
      <c r="B428" s="10">
        <v>6006</v>
      </c>
      <c r="C428" s="10"/>
      <c r="D428" s="10"/>
      <c r="E428" s="10">
        <v>6006</v>
      </c>
      <c r="F428" s="10"/>
      <c r="G428" s="10">
        <v>6006</v>
      </c>
      <c r="I428" s="21" t="str">
        <f t="shared" si="12"/>
        <v>ü</v>
      </c>
      <c r="J428" s="21" t="str">
        <f t="shared" si="13"/>
        <v>ü</v>
      </c>
    </row>
    <row r="429" spans="1:10">
      <c r="A429" s="7" t="s">
        <v>383</v>
      </c>
      <c r="B429" s="8">
        <v>34409766</v>
      </c>
      <c r="C429" s="8"/>
      <c r="D429" s="8"/>
      <c r="E429" s="8">
        <v>34409766</v>
      </c>
      <c r="F429" s="8"/>
      <c r="G429" s="8">
        <v>34409766</v>
      </c>
      <c r="I429" s="21" t="str">
        <f t="shared" si="12"/>
        <v>ü</v>
      </c>
      <c r="J429" s="21" t="str">
        <f t="shared" si="13"/>
        <v>ü</v>
      </c>
    </row>
    <row r="430" spans="1:10">
      <c r="A430" s="23" t="s">
        <v>384</v>
      </c>
      <c r="B430" s="24">
        <v>34329755</v>
      </c>
      <c r="C430" s="24"/>
      <c r="D430" s="24"/>
      <c r="E430" s="24">
        <v>34329755</v>
      </c>
      <c r="F430" s="24"/>
      <c r="G430" s="24">
        <v>34329755</v>
      </c>
      <c r="I430" s="21" t="str">
        <f t="shared" si="12"/>
        <v>ü</v>
      </c>
      <c r="J430" s="21" t="str">
        <f t="shared" si="13"/>
        <v>ü</v>
      </c>
    </row>
    <row r="431" spans="1:10">
      <c r="A431" s="11" t="s">
        <v>385</v>
      </c>
      <c r="B431" s="10">
        <v>2770342</v>
      </c>
      <c r="C431" s="10"/>
      <c r="D431" s="10"/>
      <c r="E431" s="10">
        <v>2770342</v>
      </c>
      <c r="F431" s="10"/>
      <c r="G431" s="10">
        <v>2770342</v>
      </c>
      <c r="I431" s="21" t="str">
        <f t="shared" si="12"/>
        <v>ü</v>
      </c>
      <c r="J431" s="21" t="str">
        <f t="shared" si="13"/>
        <v>ü</v>
      </c>
    </row>
    <row r="432" spans="1:10">
      <c r="A432" s="11" t="s">
        <v>386</v>
      </c>
      <c r="B432" s="10">
        <v>31559413</v>
      </c>
      <c r="C432" s="10"/>
      <c r="D432" s="10"/>
      <c r="E432" s="10">
        <v>31559413</v>
      </c>
      <c r="F432" s="10"/>
      <c r="G432" s="10">
        <v>31559413</v>
      </c>
      <c r="I432" s="21" t="str">
        <f t="shared" si="12"/>
        <v>ü</v>
      </c>
      <c r="J432" s="21" t="str">
        <f t="shared" si="13"/>
        <v>ü</v>
      </c>
    </row>
    <row r="433" spans="1:10">
      <c r="A433" s="23" t="s">
        <v>387</v>
      </c>
      <c r="B433" s="24">
        <v>80011</v>
      </c>
      <c r="C433" s="24"/>
      <c r="D433" s="24"/>
      <c r="E433" s="24">
        <v>80011</v>
      </c>
      <c r="F433" s="24"/>
      <c r="G433" s="24">
        <v>80011</v>
      </c>
      <c r="I433" s="21" t="str">
        <f t="shared" si="12"/>
        <v>ü</v>
      </c>
      <c r="J433" s="21" t="str">
        <f t="shared" si="13"/>
        <v>ü</v>
      </c>
    </row>
    <row r="434" spans="1:10">
      <c r="A434" s="11" t="s">
        <v>388</v>
      </c>
      <c r="B434" s="10">
        <v>80011</v>
      </c>
      <c r="C434" s="10"/>
      <c r="D434" s="10"/>
      <c r="E434" s="10">
        <v>80011</v>
      </c>
      <c r="F434" s="10"/>
      <c r="G434" s="10">
        <v>80011</v>
      </c>
      <c r="I434" s="21" t="str">
        <f t="shared" si="12"/>
        <v>ü</v>
      </c>
      <c r="J434" s="21" t="str">
        <f t="shared" si="13"/>
        <v>ü</v>
      </c>
    </row>
    <row r="435" spans="1:10">
      <c r="A435" s="7" t="s">
        <v>389</v>
      </c>
      <c r="B435" s="8">
        <v>21891243</v>
      </c>
      <c r="C435" s="8">
        <v>150000</v>
      </c>
      <c r="D435" s="8">
        <v>6062297</v>
      </c>
      <c r="E435" s="8">
        <v>28103540</v>
      </c>
      <c r="F435" s="8"/>
      <c r="G435" s="8">
        <v>28103540</v>
      </c>
      <c r="I435" s="21" t="str">
        <f t="shared" si="12"/>
        <v>ü</v>
      </c>
      <c r="J435" s="21" t="str">
        <f t="shared" si="13"/>
        <v>ü</v>
      </c>
    </row>
    <row r="436" spans="1:10">
      <c r="A436" s="23" t="s">
        <v>390</v>
      </c>
      <c r="B436" s="24">
        <v>14879320</v>
      </c>
      <c r="C436" s="24"/>
      <c r="D436" s="24">
        <v>5224558</v>
      </c>
      <c r="E436" s="24">
        <v>20103878</v>
      </c>
      <c r="F436" s="24"/>
      <c r="G436" s="24">
        <v>20103878</v>
      </c>
      <c r="I436" s="21" t="str">
        <f t="shared" si="12"/>
        <v>ü</v>
      </c>
      <c r="J436" s="21" t="str">
        <f t="shared" si="13"/>
        <v>ü</v>
      </c>
    </row>
    <row r="437" spans="1:10">
      <c r="A437" s="11" t="s">
        <v>391</v>
      </c>
      <c r="B437" s="10">
        <v>14879320</v>
      </c>
      <c r="C437" s="10"/>
      <c r="D437" s="10">
        <v>4243324</v>
      </c>
      <c r="E437" s="10">
        <v>19122644</v>
      </c>
      <c r="F437" s="10"/>
      <c r="G437" s="10">
        <v>19122644</v>
      </c>
      <c r="I437" s="21" t="str">
        <f t="shared" si="12"/>
        <v>ü</v>
      </c>
      <c r="J437" s="21" t="str">
        <f t="shared" si="13"/>
        <v>ü</v>
      </c>
    </row>
    <row r="438" spans="1:10">
      <c r="A438" s="11" t="s">
        <v>392</v>
      </c>
      <c r="B438" s="10"/>
      <c r="C438" s="10"/>
      <c r="D438" s="10">
        <v>978299</v>
      </c>
      <c r="E438" s="10">
        <v>978299</v>
      </c>
      <c r="F438" s="10"/>
      <c r="G438" s="10">
        <v>978299</v>
      </c>
      <c r="I438" s="21" t="str">
        <f t="shared" si="12"/>
        <v>ü</v>
      </c>
      <c r="J438" s="21" t="str">
        <f t="shared" si="13"/>
        <v>ü</v>
      </c>
    </row>
    <row r="439" spans="1:10">
      <c r="A439" s="11" t="s">
        <v>393</v>
      </c>
      <c r="B439" s="10"/>
      <c r="C439" s="10"/>
      <c r="D439" s="10">
        <v>2935</v>
      </c>
      <c r="E439" s="10">
        <v>2935</v>
      </c>
      <c r="F439" s="10"/>
      <c r="G439" s="10">
        <v>2935</v>
      </c>
      <c r="I439" s="21" t="str">
        <f t="shared" si="12"/>
        <v>ü</v>
      </c>
      <c r="J439" s="21" t="str">
        <f t="shared" si="13"/>
        <v>ü</v>
      </c>
    </row>
    <row r="440" spans="1:10">
      <c r="A440" s="23" t="s">
        <v>394</v>
      </c>
      <c r="B440" s="24">
        <v>1374918</v>
      </c>
      <c r="C440" s="24"/>
      <c r="D440" s="24">
        <v>290265</v>
      </c>
      <c r="E440" s="24">
        <v>1665183</v>
      </c>
      <c r="F440" s="24"/>
      <c r="G440" s="24">
        <v>1665183</v>
      </c>
      <c r="I440" s="21" t="str">
        <f t="shared" si="12"/>
        <v>ü</v>
      </c>
      <c r="J440" s="21" t="str">
        <f t="shared" si="13"/>
        <v>ü</v>
      </c>
    </row>
    <row r="441" spans="1:10">
      <c r="A441" s="11" t="s">
        <v>395</v>
      </c>
      <c r="B441" s="10">
        <v>727658</v>
      </c>
      <c r="C441" s="10"/>
      <c r="D441" s="10"/>
      <c r="E441" s="10">
        <v>727658</v>
      </c>
      <c r="F441" s="10"/>
      <c r="G441" s="10">
        <v>727658</v>
      </c>
      <c r="I441" s="21" t="str">
        <f t="shared" si="12"/>
        <v>ü</v>
      </c>
      <c r="J441" s="21" t="str">
        <f t="shared" si="13"/>
        <v>ü</v>
      </c>
    </row>
    <row r="442" spans="1:10">
      <c r="A442" s="11" t="s">
        <v>396</v>
      </c>
      <c r="B442" s="10">
        <v>267760</v>
      </c>
      <c r="C442" s="10"/>
      <c r="D442" s="10">
        <v>8840</v>
      </c>
      <c r="E442" s="10">
        <v>276600</v>
      </c>
      <c r="F442" s="10"/>
      <c r="G442" s="10">
        <v>276600</v>
      </c>
      <c r="I442" s="21" t="str">
        <f t="shared" si="12"/>
        <v>ü</v>
      </c>
      <c r="J442" s="21" t="str">
        <f t="shared" si="13"/>
        <v>ü</v>
      </c>
    </row>
    <row r="443" spans="1:10">
      <c r="A443" s="11" t="s">
        <v>397</v>
      </c>
      <c r="B443" s="10">
        <v>379500</v>
      </c>
      <c r="C443" s="10"/>
      <c r="D443" s="10">
        <v>1111</v>
      </c>
      <c r="E443" s="10">
        <v>380611</v>
      </c>
      <c r="F443" s="10"/>
      <c r="G443" s="10">
        <v>380611</v>
      </c>
      <c r="I443" s="21" t="str">
        <f t="shared" si="12"/>
        <v>ü</v>
      </c>
      <c r="J443" s="21" t="str">
        <f t="shared" si="13"/>
        <v>ü</v>
      </c>
    </row>
    <row r="444" spans="1:10">
      <c r="A444" s="11" t="s">
        <v>398</v>
      </c>
      <c r="B444" s="10"/>
      <c r="C444" s="10"/>
      <c r="D444" s="10">
        <v>266051</v>
      </c>
      <c r="E444" s="10">
        <v>266051</v>
      </c>
      <c r="F444" s="10"/>
      <c r="G444" s="10">
        <v>266051</v>
      </c>
      <c r="I444" s="21" t="str">
        <f t="shared" si="12"/>
        <v>ü</v>
      </c>
      <c r="J444" s="21" t="str">
        <f t="shared" si="13"/>
        <v>ü</v>
      </c>
    </row>
    <row r="445" spans="1:10">
      <c r="A445" s="11" t="s">
        <v>399</v>
      </c>
      <c r="B445" s="10"/>
      <c r="C445" s="10"/>
      <c r="D445" s="10">
        <v>14263</v>
      </c>
      <c r="E445" s="10">
        <v>14263</v>
      </c>
      <c r="F445" s="10"/>
      <c r="G445" s="10">
        <v>14263</v>
      </c>
      <c r="I445" s="21" t="str">
        <f t="shared" si="12"/>
        <v>ü</v>
      </c>
      <c r="J445" s="21" t="str">
        <f t="shared" si="13"/>
        <v>ü</v>
      </c>
    </row>
    <row r="446" spans="1:10">
      <c r="A446" s="23" t="s">
        <v>400</v>
      </c>
      <c r="B446" s="24">
        <v>168540</v>
      </c>
      <c r="C446" s="24"/>
      <c r="D446" s="24">
        <v>3505</v>
      </c>
      <c r="E446" s="24">
        <v>172045</v>
      </c>
      <c r="F446" s="24"/>
      <c r="G446" s="24">
        <v>172045</v>
      </c>
      <c r="I446" s="21" t="str">
        <f t="shared" si="12"/>
        <v>ü</v>
      </c>
      <c r="J446" s="21" t="str">
        <f t="shared" si="13"/>
        <v>ü</v>
      </c>
    </row>
    <row r="447" spans="1:10">
      <c r="A447" s="11" t="s">
        <v>401</v>
      </c>
      <c r="B447" s="10">
        <v>168540</v>
      </c>
      <c r="C447" s="10"/>
      <c r="D447" s="10">
        <v>3505</v>
      </c>
      <c r="E447" s="10">
        <v>172045</v>
      </c>
      <c r="F447" s="10"/>
      <c r="G447" s="10">
        <v>172045</v>
      </c>
      <c r="I447" s="21" t="str">
        <f t="shared" si="12"/>
        <v>ü</v>
      </c>
      <c r="J447" s="21" t="str">
        <f t="shared" si="13"/>
        <v>ü</v>
      </c>
    </row>
    <row r="448" spans="1:10">
      <c r="A448" s="23" t="s">
        <v>402</v>
      </c>
      <c r="B448" s="24">
        <v>2017248</v>
      </c>
      <c r="C448" s="24"/>
      <c r="D448" s="24">
        <v>327372</v>
      </c>
      <c r="E448" s="24">
        <v>2344620</v>
      </c>
      <c r="F448" s="24"/>
      <c r="G448" s="24">
        <v>2344620</v>
      </c>
      <c r="I448" s="21" t="str">
        <f t="shared" si="12"/>
        <v>ü</v>
      </c>
      <c r="J448" s="21" t="str">
        <f t="shared" si="13"/>
        <v>ü</v>
      </c>
    </row>
    <row r="449" spans="1:10">
      <c r="A449" s="11" t="s">
        <v>403</v>
      </c>
      <c r="B449" s="10">
        <v>1896635</v>
      </c>
      <c r="C449" s="10"/>
      <c r="D449" s="10">
        <v>2079</v>
      </c>
      <c r="E449" s="10">
        <v>1898714</v>
      </c>
      <c r="F449" s="10"/>
      <c r="G449" s="10">
        <v>1898714</v>
      </c>
      <c r="I449" s="21" t="str">
        <f t="shared" si="12"/>
        <v>ü</v>
      </c>
      <c r="J449" s="21" t="str">
        <f t="shared" si="13"/>
        <v>ü</v>
      </c>
    </row>
    <row r="450" spans="1:10">
      <c r="A450" s="11" t="s">
        <v>404</v>
      </c>
      <c r="B450" s="10"/>
      <c r="C450" s="10"/>
      <c r="D450" s="10">
        <v>107537</v>
      </c>
      <c r="E450" s="10">
        <v>107537</v>
      </c>
      <c r="F450" s="10"/>
      <c r="G450" s="10">
        <v>107537</v>
      </c>
      <c r="I450" s="21" t="str">
        <f t="shared" si="12"/>
        <v>ü</v>
      </c>
      <c r="J450" s="21" t="str">
        <f t="shared" si="13"/>
        <v>ü</v>
      </c>
    </row>
    <row r="451" spans="1:10">
      <c r="A451" s="11" t="s">
        <v>405</v>
      </c>
      <c r="B451" s="10"/>
      <c r="C451" s="10"/>
      <c r="D451" s="10">
        <v>217756</v>
      </c>
      <c r="E451" s="10">
        <v>217756</v>
      </c>
      <c r="F451" s="10"/>
      <c r="G451" s="10">
        <v>217756</v>
      </c>
      <c r="I451" s="21" t="str">
        <f t="shared" si="12"/>
        <v>ü</v>
      </c>
      <c r="J451" s="21" t="str">
        <f t="shared" si="13"/>
        <v>ü</v>
      </c>
    </row>
    <row r="452" spans="1:10">
      <c r="A452" s="11" t="s">
        <v>406</v>
      </c>
      <c r="B452" s="10">
        <v>120613</v>
      </c>
      <c r="C452" s="10"/>
      <c r="D452" s="10"/>
      <c r="E452" s="10">
        <v>120613</v>
      </c>
      <c r="F452" s="10"/>
      <c r="G452" s="10">
        <v>120613</v>
      </c>
      <c r="I452" s="21" t="str">
        <f t="shared" si="12"/>
        <v>ü</v>
      </c>
      <c r="J452" s="21" t="str">
        <f t="shared" si="13"/>
        <v>ü</v>
      </c>
    </row>
    <row r="453" spans="1:10">
      <c r="A453" s="23" t="s">
        <v>407</v>
      </c>
      <c r="B453" s="24">
        <v>1675529</v>
      </c>
      <c r="C453" s="24">
        <v>150000</v>
      </c>
      <c r="D453" s="24">
        <v>216595</v>
      </c>
      <c r="E453" s="24">
        <v>2042124</v>
      </c>
      <c r="F453" s="24"/>
      <c r="G453" s="24">
        <v>2042124</v>
      </c>
      <c r="I453" s="21" t="str">
        <f t="shared" ref="I453:I516" si="14">IF(SUM(B453:D453)=E453,"ü","N")</f>
        <v>ü</v>
      </c>
      <c r="J453" s="21" t="str">
        <f t="shared" ref="J453:J516" si="15">IF(E453-F453=G453,"ü","N")</f>
        <v>ü</v>
      </c>
    </row>
    <row r="454" spans="1:10">
      <c r="A454" s="11" t="s">
        <v>408</v>
      </c>
      <c r="B454" s="10">
        <v>1675529</v>
      </c>
      <c r="C454" s="10">
        <v>150000</v>
      </c>
      <c r="D454" s="10">
        <v>216595</v>
      </c>
      <c r="E454" s="10">
        <v>2042124</v>
      </c>
      <c r="F454" s="10"/>
      <c r="G454" s="10">
        <v>2042124</v>
      </c>
      <c r="I454" s="21" t="str">
        <f t="shared" si="14"/>
        <v>ü</v>
      </c>
      <c r="J454" s="21" t="str">
        <f t="shared" si="15"/>
        <v>ü</v>
      </c>
    </row>
    <row r="455" spans="1:10">
      <c r="A455" s="23" t="s">
        <v>409</v>
      </c>
      <c r="B455" s="24">
        <v>1775688</v>
      </c>
      <c r="C455" s="24"/>
      <c r="D455" s="24">
        <v>2</v>
      </c>
      <c r="E455" s="24">
        <v>1775690</v>
      </c>
      <c r="F455" s="24"/>
      <c r="G455" s="24">
        <v>1775690</v>
      </c>
      <c r="I455" s="21" t="str">
        <f t="shared" si="14"/>
        <v>ü</v>
      </c>
      <c r="J455" s="21" t="str">
        <f t="shared" si="15"/>
        <v>ü</v>
      </c>
    </row>
    <row r="456" spans="1:10">
      <c r="A456" s="11" t="s">
        <v>410</v>
      </c>
      <c r="B456" s="10">
        <v>416532</v>
      </c>
      <c r="C456" s="10"/>
      <c r="D456" s="10">
        <v>2</v>
      </c>
      <c r="E456" s="10">
        <v>416534</v>
      </c>
      <c r="F456" s="10"/>
      <c r="G456" s="10">
        <v>416534</v>
      </c>
      <c r="I456" s="21" t="str">
        <f t="shared" si="14"/>
        <v>ü</v>
      </c>
      <c r="J456" s="21" t="str">
        <f t="shared" si="15"/>
        <v>ü</v>
      </c>
    </row>
    <row r="457" spans="1:10">
      <c r="A457" s="11" t="s">
        <v>411</v>
      </c>
      <c r="B457" s="10">
        <v>1059656</v>
      </c>
      <c r="C457" s="10"/>
      <c r="D457" s="10"/>
      <c r="E457" s="10">
        <v>1059656</v>
      </c>
      <c r="F457" s="10"/>
      <c r="G457" s="10">
        <v>1059656</v>
      </c>
      <c r="I457" s="21" t="str">
        <f t="shared" si="14"/>
        <v>ü</v>
      </c>
      <c r="J457" s="21" t="str">
        <f t="shared" si="15"/>
        <v>ü</v>
      </c>
    </row>
    <row r="458" spans="1:10">
      <c r="A458" s="11" t="s">
        <v>412</v>
      </c>
      <c r="B458" s="10">
        <v>299500</v>
      </c>
      <c r="C458" s="10"/>
      <c r="D458" s="10"/>
      <c r="E458" s="10">
        <v>299500</v>
      </c>
      <c r="F458" s="10"/>
      <c r="G458" s="10">
        <v>299500</v>
      </c>
      <c r="I458" s="21" t="str">
        <f t="shared" si="14"/>
        <v>ü</v>
      </c>
      <c r="J458" s="21" t="str">
        <f t="shared" si="15"/>
        <v>ü</v>
      </c>
    </row>
    <row r="459" spans="1:10">
      <c r="A459" s="7" t="s">
        <v>413</v>
      </c>
      <c r="B459" s="8">
        <v>4524033</v>
      </c>
      <c r="C459" s="8"/>
      <c r="D459" s="8">
        <v>5995804</v>
      </c>
      <c r="E459" s="8">
        <v>10519837</v>
      </c>
      <c r="F459" s="8"/>
      <c r="G459" s="8">
        <v>10519837</v>
      </c>
      <c r="I459" s="21" t="str">
        <f t="shared" si="14"/>
        <v>ü</v>
      </c>
      <c r="J459" s="21" t="str">
        <f t="shared" si="15"/>
        <v>ü</v>
      </c>
    </row>
    <row r="460" spans="1:10">
      <c r="A460" s="23" t="s">
        <v>414</v>
      </c>
      <c r="B460" s="24"/>
      <c r="C460" s="24"/>
      <c r="D460" s="24">
        <v>2</v>
      </c>
      <c r="E460" s="24">
        <v>2</v>
      </c>
      <c r="F460" s="24"/>
      <c r="G460" s="24">
        <v>2</v>
      </c>
      <c r="I460" s="21" t="str">
        <f t="shared" si="14"/>
        <v>ü</v>
      </c>
      <c r="J460" s="21" t="str">
        <f t="shared" si="15"/>
        <v>ü</v>
      </c>
    </row>
    <row r="461" spans="1:10">
      <c r="A461" s="11" t="s">
        <v>415</v>
      </c>
      <c r="B461" s="10"/>
      <c r="C461" s="10"/>
      <c r="D461" s="10">
        <v>2</v>
      </c>
      <c r="E461" s="10">
        <v>2</v>
      </c>
      <c r="F461" s="10"/>
      <c r="G461" s="10">
        <v>2</v>
      </c>
      <c r="I461" s="21" t="str">
        <f t="shared" si="14"/>
        <v>ü</v>
      </c>
      <c r="J461" s="21" t="str">
        <f t="shared" si="15"/>
        <v>ü</v>
      </c>
    </row>
    <row r="462" spans="1:10">
      <c r="A462" s="23" t="s">
        <v>416</v>
      </c>
      <c r="B462" s="24">
        <v>2840043</v>
      </c>
      <c r="C462" s="24"/>
      <c r="D462" s="24">
        <v>5556304</v>
      </c>
      <c r="E462" s="24">
        <v>8396347</v>
      </c>
      <c r="F462" s="24"/>
      <c r="G462" s="24">
        <v>8396347</v>
      </c>
      <c r="I462" s="21" t="str">
        <f t="shared" si="14"/>
        <v>ü</v>
      </c>
      <c r="J462" s="21" t="str">
        <f t="shared" si="15"/>
        <v>ü</v>
      </c>
    </row>
    <row r="463" spans="1:10">
      <c r="A463" s="11" t="s">
        <v>417</v>
      </c>
      <c r="B463" s="10">
        <v>2840043</v>
      </c>
      <c r="C463" s="10"/>
      <c r="D463" s="10">
        <v>158402</v>
      </c>
      <c r="E463" s="10">
        <v>2998445</v>
      </c>
      <c r="F463" s="10"/>
      <c r="G463" s="10">
        <v>2998445</v>
      </c>
      <c r="I463" s="21" t="str">
        <f t="shared" si="14"/>
        <v>ü</v>
      </c>
      <c r="J463" s="21" t="str">
        <f t="shared" si="15"/>
        <v>ü</v>
      </c>
    </row>
    <row r="464" spans="1:10">
      <c r="A464" s="11" t="s">
        <v>418</v>
      </c>
      <c r="B464" s="10"/>
      <c r="C464" s="10"/>
      <c r="D464" s="10">
        <v>5275171</v>
      </c>
      <c r="E464" s="10">
        <v>5275171</v>
      </c>
      <c r="F464" s="10"/>
      <c r="G464" s="10">
        <v>5275171</v>
      </c>
      <c r="I464" s="21" t="str">
        <f t="shared" si="14"/>
        <v>ü</v>
      </c>
      <c r="J464" s="21" t="str">
        <f t="shared" si="15"/>
        <v>ü</v>
      </c>
    </row>
    <row r="465" spans="1:10">
      <c r="A465" s="11" t="s">
        <v>419</v>
      </c>
      <c r="B465" s="10"/>
      <c r="C465" s="10"/>
      <c r="D465" s="10">
        <v>122731</v>
      </c>
      <c r="E465" s="10">
        <v>122731</v>
      </c>
      <c r="F465" s="10"/>
      <c r="G465" s="10">
        <v>122731</v>
      </c>
      <c r="I465" s="21" t="str">
        <f t="shared" si="14"/>
        <v>ü</v>
      </c>
      <c r="J465" s="21" t="str">
        <f t="shared" si="15"/>
        <v>ü</v>
      </c>
    </row>
    <row r="466" spans="1:10">
      <c r="A466" s="23" t="s">
        <v>420</v>
      </c>
      <c r="B466" s="24">
        <v>844500</v>
      </c>
      <c r="C466" s="24"/>
      <c r="D466" s="24">
        <v>366354</v>
      </c>
      <c r="E466" s="24">
        <v>1210854</v>
      </c>
      <c r="F466" s="24"/>
      <c r="G466" s="24">
        <v>1210854</v>
      </c>
      <c r="I466" s="21" t="str">
        <f t="shared" si="14"/>
        <v>ü</v>
      </c>
      <c r="J466" s="21" t="str">
        <f t="shared" si="15"/>
        <v>ü</v>
      </c>
    </row>
    <row r="467" spans="1:10">
      <c r="A467" s="11" t="s">
        <v>421</v>
      </c>
      <c r="B467" s="10">
        <v>483000</v>
      </c>
      <c r="C467" s="10"/>
      <c r="D467" s="10"/>
      <c r="E467" s="10">
        <v>483000</v>
      </c>
      <c r="F467" s="10"/>
      <c r="G467" s="10">
        <v>483000</v>
      </c>
      <c r="I467" s="21" t="str">
        <f t="shared" si="14"/>
        <v>ü</v>
      </c>
      <c r="J467" s="21" t="str">
        <f t="shared" si="15"/>
        <v>ü</v>
      </c>
    </row>
    <row r="468" spans="1:10">
      <c r="A468" s="11" t="s">
        <v>422</v>
      </c>
      <c r="B468" s="10">
        <v>216500</v>
      </c>
      <c r="C468" s="10"/>
      <c r="D468" s="10">
        <v>7597</v>
      </c>
      <c r="E468" s="10">
        <v>224097</v>
      </c>
      <c r="F468" s="10"/>
      <c r="G468" s="10">
        <v>224097</v>
      </c>
      <c r="I468" s="21" t="str">
        <f t="shared" si="14"/>
        <v>ü</v>
      </c>
      <c r="J468" s="21" t="str">
        <f t="shared" si="15"/>
        <v>ü</v>
      </c>
    </row>
    <row r="469" spans="1:10">
      <c r="A469" s="11" t="s">
        <v>423</v>
      </c>
      <c r="B469" s="10">
        <v>145000</v>
      </c>
      <c r="C469" s="10"/>
      <c r="D469" s="10">
        <v>2</v>
      </c>
      <c r="E469" s="10">
        <v>145002</v>
      </c>
      <c r="F469" s="10"/>
      <c r="G469" s="10">
        <v>145002</v>
      </c>
      <c r="I469" s="21" t="str">
        <f t="shared" si="14"/>
        <v>ü</v>
      </c>
      <c r="J469" s="21" t="str">
        <f t="shared" si="15"/>
        <v>ü</v>
      </c>
    </row>
    <row r="470" spans="1:10">
      <c r="A470" s="11" t="s">
        <v>424</v>
      </c>
      <c r="B470" s="10"/>
      <c r="C470" s="10"/>
      <c r="D470" s="10">
        <v>262310</v>
      </c>
      <c r="E470" s="10">
        <v>262310</v>
      </c>
      <c r="F470" s="10"/>
      <c r="G470" s="10">
        <v>262310</v>
      </c>
      <c r="I470" s="21" t="str">
        <f t="shared" si="14"/>
        <v>ü</v>
      </c>
      <c r="J470" s="21" t="str">
        <f t="shared" si="15"/>
        <v>ü</v>
      </c>
    </row>
    <row r="471" spans="1:10">
      <c r="A471" s="11" t="s">
        <v>425</v>
      </c>
      <c r="B471" s="10"/>
      <c r="C471" s="10"/>
      <c r="D471" s="10">
        <v>96445</v>
      </c>
      <c r="E471" s="10">
        <v>96445</v>
      </c>
      <c r="F471" s="10"/>
      <c r="G471" s="10">
        <v>96445</v>
      </c>
      <c r="I471" s="21" t="str">
        <f t="shared" si="14"/>
        <v>ü</v>
      </c>
      <c r="J471" s="21" t="str">
        <f t="shared" si="15"/>
        <v>ü</v>
      </c>
    </row>
    <row r="472" spans="1:10">
      <c r="A472" s="23" t="s">
        <v>426</v>
      </c>
      <c r="B472" s="24">
        <v>72000</v>
      </c>
      <c r="C472" s="24"/>
      <c r="D472" s="24">
        <v>187</v>
      </c>
      <c r="E472" s="24">
        <v>72187</v>
      </c>
      <c r="F472" s="24"/>
      <c r="G472" s="24">
        <v>72187</v>
      </c>
      <c r="I472" s="21" t="str">
        <f t="shared" si="14"/>
        <v>ü</v>
      </c>
      <c r="J472" s="21" t="str">
        <f t="shared" si="15"/>
        <v>ü</v>
      </c>
    </row>
    <row r="473" spans="1:10">
      <c r="A473" s="11" t="s">
        <v>427</v>
      </c>
      <c r="B473" s="10">
        <v>72000</v>
      </c>
      <c r="C473" s="10"/>
      <c r="D473" s="10">
        <v>187</v>
      </c>
      <c r="E473" s="10">
        <v>72187</v>
      </c>
      <c r="F473" s="10"/>
      <c r="G473" s="10">
        <v>72187</v>
      </c>
      <c r="I473" s="21" t="str">
        <f t="shared" si="14"/>
        <v>ü</v>
      </c>
      <c r="J473" s="21" t="str">
        <f t="shared" si="15"/>
        <v>ü</v>
      </c>
    </row>
    <row r="474" spans="1:10">
      <c r="A474" s="23" t="s">
        <v>428</v>
      </c>
      <c r="B474" s="24">
        <v>240212</v>
      </c>
      <c r="C474" s="24"/>
      <c r="D474" s="24">
        <v>50447</v>
      </c>
      <c r="E474" s="24">
        <v>290659</v>
      </c>
      <c r="F474" s="24"/>
      <c r="G474" s="24">
        <v>290659</v>
      </c>
      <c r="I474" s="21" t="str">
        <f t="shared" si="14"/>
        <v>ü</v>
      </c>
      <c r="J474" s="21" t="str">
        <f t="shared" si="15"/>
        <v>ü</v>
      </c>
    </row>
    <row r="475" spans="1:10">
      <c r="A475" s="11" t="s">
        <v>429</v>
      </c>
      <c r="B475" s="10">
        <v>240212</v>
      </c>
      <c r="C475" s="10"/>
      <c r="D475" s="10">
        <v>2350</v>
      </c>
      <c r="E475" s="10">
        <v>242562</v>
      </c>
      <c r="F475" s="10"/>
      <c r="G475" s="10">
        <v>242562</v>
      </c>
      <c r="I475" s="21" t="str">
        <f t="shared" si="14"/>
        <v>ü</v>
      </c>
      <c r="J475" s="21" t="str">
        <f t="shared" si="15"/>
        <v>ü</v>
      </c>
    </row>
    <row r="476" spans="1:10">
      <c r="A476" s="11" t="s">
        <v>430</v>
      </c>
      <c r="B476" s="10"/>
      <c r="C476" s="10"/>
      <c r="D476" s="10">
        <v>1951</v>
      </c>
      <c r="E476" s="10">
        <v>1951</v>
      </c>
      <c r="F476" s="10"/>
      <c r="G476" s="10">
        <v>1951</v>
      </c>
      <c r="I476" s="21" t="str">
        <f t="shared" si="14"/>
        <v>ü</v>
      </c>
      <c r="J476" s="21" t="str">
        <f t="shared" si="15"/>
        <v>ü</v>
      </c>
    </row>
    <row r="477" spans="1:10">
      <c r="A477" s="11" t="s">
        <v>431</v>
      </c>
      <c r="B477" s="10"/>
      <c r="C477" s="10"/>
      <c r="D477" s="10">
        <v>46146</v>
      </c>
      <c r="E477" s="10">
        <v>46146</v>
      </c>
      <c r="F477" s="10"/>
      <c r="G477" s="10">
        <v>46146</v>
      </c>
      <c r="I477" s="21" t="str">
        <f t="shared" si="14"/>
        <v>ü</v>
      </c>
      <c r="J477" s="21" t="str">
        <f t="shared" si="15"/>
        <v>ü</v>
      </c>
    </row>
    <row r="478" spans="1:10">
      <c r="A478" s="23" t="s">
        <v>432</v>
      </c>
      <c r="B478" s="24">
        <v>287403</v>
      </c>
      <c r="C478" s="24"/>
      <c r="D478" s="24">
        <v>22510</v>
      </c>
      <c r="E478" s="24">
        <v>309913</v>
      </c>
      <c r="F478" s="24"/>
      <c r="G478" s="24">
        <v>309913</v>
      </c>
      <c r="I478" s="21" t="str">
        <f t="shared" si="14"/>
        <v>ü</v>
      </c>
      <c r="J478" s="21" t="str">
        <f t="shared" si="15"/>
        <v>ü</v>
      </c>
    </row>
    <row r="479" spans="1:10">
      <c r="A479" s="11" t="s">
        <v>433</v>
      </c>
      <c r="B479" s="10">
        <v>287403</v>
      </c>
      <c r="C479" s="10"/>
      <c r="D479" s="10">
        <v>22510</v>
      </c>
      <c r="E479" s="10">
        <v>309913</v>
      </c>
      <c r="F479" s="10"/>
      <c r="G479" s="10">
        <v>309913</v>
      </c>
      <c r="I479" s="21" t="str">
        <f t="shared" si="14"/>
        <v>ü</v>
      </c>
      <c r="J479" s="21" t="str">
        <f t="shared" si="15"/>
        <v>ü</v>
      </c>
    </row>
    <row r="480" spans="1:10">
      <c r="A480" s="23" t="s">
        <v>434</v>
      </c>
      <c r="B480" s="24">
        <v>239875</v>
      </c>
      <c r="C480" s="24"/>
      <c r="D480" s="24"/>
      <c r="E480" s="24">
        <v>239875</v>
      </c>
      <c r="F480" s="24"/>
      <c r="G480" s="24">
        <v>239875</v>
      </c>
      <c r="I480" s="21" t="str">
        <f t="shared" si="14"/>
        <v>ü</v>
      </c>
      <c r="J480" s="21" t="str">
        <f t="shared" si="15"/>
        <v>ü</v>
      </c>
    </row>
    <row r="481" spans="1:10">
      <c r="A481" s="11" t="s">
        <v>435</v>
      </c>
      <c r="B481" s="10">
        <v>77000</v>
      </c>
      <c r="C481" s="10"/>
      <c r="D481" s="10"/>
      <c r="E481" s="10">
        <v>77000</v>
      </c>
      <c r="F481" s="10"/>
      <c r="G481" s="10">
        <v>77000</v>
      </c>
      <c r="I481" s="21" t="str">
        <f t="shared" si="14"/>
        <v>ü</v>
      </c>
      <c r="J481" s="21" t="str">
        <f t="shared" si="15"/>
        <v>ü</v>
      </c>
    </row>
    <row r="482" spans="1:10">
      <c r="A482" s="11" t="s">
        <v>436</v>
      </c>
      <c r="B482" s="10">
        <v>77375</v>
      </c>
      <c r="C482" s="10"/>
      <c r="D482" s="10"/>
      <c r="E482" s="10">
        <v>77375</v>
      </c>
      <c r="F482" s="10"/>
      <c r="G482" s="10">
        <v>77375</v>
      </c>
      <c r="I482" s="21" t="str">
        <f t="shared" si="14"/>
        <v>ü</v>
      </c>
      <c r="J482" s="21" t="str">
        <f t="shared" si="15"/>
        <v>ü</v>
      </c>
    </row>
    <row r="483" spans="1:10">
      <c r="A483" s="11" t="s">
        <v>437</v>
      </c>
      <c r="B483" s="10">
        <v>85500</v>
      </c>
      <c r="C483" s="10"/>
      <c r="D483" s="10"/>
      <c r="E483" s="10">
        <v>85500</v>
      </c>
      <c r="F483" s="10"/>
      <c r="G483" s="10">
        <v>85500</v>
      </c>
      <c r="I483" s="21" t="str">
        <f t="shared" si="14"/>
        <v>ü</v>
      </c>
      <c r="J483" s="21" t="str">
        <f t="shared" si="15"/>
        <v>ü</v>
      </c>
    </row>
    <row r="484" spans="1:10">
      <c r="A484" s="7" t="s">
        <v>438</v>
      </c>
      <c r="B484" s="8">
        <v>42893989</v>
      </c>
      <c r="C484" s="8">
        <v>520904</v>
      </c>
      <c r="D484" s="8">
        <v>10859093</v>
      </c>
      <c r="E484" s="8">
        <v>54273986</v>
      </c>
      <c r="F484" s="8"/>
      <c r="G484" s="8">
        <v>54273986</v>
      </c>
      <c r="I484" s="21" t="str">
        <f t="shared" si="14"/>
        <v>ü</v>
      </c>
      <c r="J484" s="21" t="str">
        <f t="shared" si="15"/>
        <v>ü</v>
      </c>
    </row>
    <row r="485" spans="1:10">
      <c r="A485" s="23" t="s">
        <v>439</v>
      </c>
      <c r="B485" s="24">
        <v>42893989</v>
      </c>
      <c r="C485" s="24">
        <v>520904</v>
      </c>
      <c r="D485" s="24">
        <v>10859093</v>
      </c>
      <c r="E485" s="24">
        <v>54273986</v>
      </c>
      <c r="F485" s="24"/>
      <c r="G485" s="24">
        <v>54273986</v>
      </c>
      <c r="I485" s="21" t="str">
        <f t="shared" si="14"/>
        <v>ü</v>
      </c>
      <c r="J485" s="21" t="str">
        <f t="shared" si="15"/>
        <v>ü</v>
      </c>
    </row>
    <row r="486" spans="1:10">
      <c r="A486" s="11" t="s">
        <v>440</v>
      </c>
      <c r="B486" s="10">
        <v>36459667</v>
      </c>
      <c r="C486" s="10">
        <v>520904</v>
      </c>
      <c r="D486" s="10">
        <v>2</v>
      </c>
      <c r="E486" s="10">
        <v>36980573</v>
      </c>
      <c r="F486" s="10"/>
      <c r="G486" s="10">
        <v>36980573</v>
      </c>
      <c r="I486" s="21" t="str">
        <f t="shared" si="14"/>
        <v>ü</v>
      </c>
      <c r="J486" s="21" t="str">
        <f t="shared" si="15"/>
        <v>ü</v>
      </c>
    </row>
    <row r="487" spans="1:10">
      <c r="A487" s="11" t="s">
        <v>441</v>
      </c>
      <c r="B487" s="10">
        <v>975839</v>
      </c>
      <c r="C487" s="10"/>
      <c r="D487" s="10"/>
      <c r="E487" s="10">
        <v>975839</v>
      </c>
      <c r="F487" s="10"/>
      <c r="G487" s="10">
        <v>975839</v>
      </c>
      <c r="I487" s="21" t="str">
        <f t="shared" si="14"/>
        <v>ü</v>
      </c>
      <c r="J487" s="21" t="str">
        <f t="shared" si="15"/>
        <v>ü</v>
      </c>
    </row>
    <row r="488" spans="1:10">
      <c r="A488" s="11" t="s">
        <v>442</v>
      </c>
      <c r="B488" s="10"/>
      <c r="C488" s="10"/>
      <c r="D488" s="10">
        <v>3641369</v>
      </c>
      <c r="E488" s="10">
        <v>3641369</v>
      </c>
      <c r="F488" s="10"/>
      <c r="G488" s="10">
        <v>3641369</v>
      </c>
      <c r="I488" s="21" t="str">
        <f t="shared" si="14"/>
        <v>ü</v>
      </c>
      <c r="J488" s="21" t="str">
        <f t="shared" si="15"/>
        <v>ü</v>
      </c>
    </row>
    <row r="489" spans="1:10">
      <c r="A489" s="11" t="s">
        <v>443</v>
      </c>
      <c r="B489" s="10"/>
      <c r="C489" s="10"/>
      <c r="D489" s="10">
        <v>1765324</v>
      </c>
      <c r="E489" s="10">
        <v>1765324</v>
      </c>
      <c r="F489" s="10"/>
      <c r="G489" s="10">
        <v>1765324</v>
      </c>
      <c r="I489" s="21" t="str">
        <f t="shared" si="14"/>
        <v>ü</v>
      </c>
      <c r="J489" s="21" t="str">
        <f t="shared" si="15"/>
        <v>ü</v>
      </c>
    </row>
    <row r="490" spans="1:10">
      <c r="A490" s="11" t="s">
        <v>444</v>
      </c>
      <c r="B490" s="10">
        <v>256000</v>
      </c>
      <c r="C490" s="10"/>
      <c r="D490" s="10"/>
      <c r="E490" s="10">
        <v>256000</v>
      </c>
      <c r="F490" s="10"/>
      <c r="G490" s="10">
        <v>256000</v>
      </c>
      <c r="I490" s="21" t="str">
        <f t="shared" si="14"/>
        <v>ü</v>
      </c>
      <c r="J490" s="21" t="str">
        <f t="shared" si="15"/>
        <v>ü</v>
      </c>
    </row>
    <row r="491" spans="1:10">
      <c r="A491" s="11" t="s">
        <v>445</v>
      </c>
      <c r="B491" s="10">
        <v>4924679</v>
      </c>
      <c r="C491" s="10"/>
      <c r="D491" s="10"/>
      <c r="E491" s="10">
        <v>4924679</v>
      </c>
      <c r="F491" s="10"/>
      <c r="G491" s="10">
        <v>4924679</v>
      </c>
      <c r="I491" s="21" t="str">
        <f t="shared" si="14"/>
        <v>ü</v>
      </c>
      <c r="J491" s="21" t="str">
        <f t="shared" si="15"/>
        <v>ü</v>
      </c>
    </row>
    <row r="492" spans="1:10">
      <c r="A492" s="11" t="s">
        <v>446</v>
      </c>
      <c r="B492" s="10">
        <v>277804</v>
      </c>
      <c r="C492" s="10"/>
      <c r="D492" s="10">
        <v>5452398</v>
      </c>
      <c r="E492" s="10">
        <v>5730202</v>
      </c>
      <c r="F492" s="10"/>
      <c r="G492" s="10">
        <v>5730202</v>
      </c>
      <c r="I492" s="21" t="str">
        <f t="shared" si="14"/>
        <v>ü</v>
      </c>
      <c r="J492" s="21" t="str">
        <f t="shared" si="15"/>
        <v>ü</v>
      </c>
    </row>
    <row r="493" spans="1:10">
      <c r="A493" s="12" t="s">
        <v>447</v>
      </c>
      <c r="B493" s="13">
        <v>297590648</v>
      </c>
      <c r="C493" s="13"/>
      <c r="D493" s="13">
        <v>1500000</v>
      </c>
      <c r="E493" s="13">
        <v>299090648</v>
      </c>
      <c r="F493" s="13">
        <v>26963098</v>
      </c>
      <c r="G493" s="13">
        <v>272127550</v>
      </c>
      <c r="I493" s="21" t="str">
        <f t="shared" si="14"/>
        <v>ü</v>
      </c>
      <c r="J493" s="21" t="str">
        <f t="shared" si="15"/>
        <v>ü</v>
      </c>
    </row>
    <row r="494" spans="1:10">
      <c r="A494" s="7" t="s">
        <v>448</v>
      </c>
      <c r="B494" s="8">
        <v>1210177</v>
      </c>
      <c r="C494" s="8"/>
      <c r="D494" s="8"/>
      <c r="E494" s="8">
        <v>1210177</v>
      </c>
      <c r="F494" s="8"/>
      <c r="G494" s="8">
        <v>1210177</v>
      </c>
      <c r="I494" s="21" t="str">
        <f t="shared" si="14"/>
        <v>ü</v>
      </c>
      <c r="J494" s="21" t="str">
        <f t="shared" si="15"/>
        <v>ü</v>
      </c>
    </row>
    <row r="495" spans="1:10">
      <c r="A495" s="23" t="s">
        <v>449</v>
      </c>
      <c r="B495" s="24">
        <v>1159653</v>
      </c>
      <c r="C495" s="24"/>
      <c r="D495" s="24"/>
      <c r="E495" s="24">
        <v>1159653</v>
      </c>
      <c r="F495" s="24"/>
      <c r="G495" s="24">
        <v>1159653</v>
      </c>
      <c r="I495" s="21" t="str">
        <f t="shared" si="14"/>
        <v>ü</v>
      </c>
      <c r="J495" s="21" t="str">
        <f t="shared" si="15"/>
        <v>ü</v>
      </c>
    </row>
    <row r="496" spans="1:10">
      <c r="A496" s="11" t="s">
        <v>450</v>
      </c>
      <c r="B496" s="10">
        <v>1159653</v>
      </c>
      <c r="C496" s="10"/>
      <c r="D496" s="10"/>
      <c r="E496" s="10">
        <v>1159653</v>
      </c>
      <c r="F496" s="10"/>
      <c r="G496" s="10">
        <v>1159653</v>
      </c>
      <c r="I496" s="21" t="str">
        <f t="shared" si="14"/>
        <v>ü</v>
      </c>
      <c r="J496" s="21" t="str">
        <f t="shared" si="15"/>
        <v>ü</v>
      </c>
    </row>
    <row r="497" spans="1:10">
      <c r="A497" s="23" t="s">
        <v>451</v>
      </c>
      <c r="B497" s="24">
        <v>50524</v>
      </c>
      <c r="C497" s="24"/>
      <c r="D497" s="24"/>
      <c r="E497" s="24">
        <v>50524</v>
      </c>
      <c r="F497" s="24"/>
      <c r="G497" s="24">
        <v>50524</v>
      </c>
      <c r="I497" s="21" t="str">
        <f t="shared" si="14"/>
        <v>ü</v>
      </c>
      <c r="J497" s="21" t="str">
        <f t="shared" si="15"/>
        <v>ü</v>
      </c>
    </row>
    <row r="498" spans="1:10">
      <c r="A498" s="11" t="s">
        <v>452</v>
      </c>
      <c r="B498" s="10">
        <v>50524</v>
      </c>
      <c r="C498" s="10"/>
      <c r="D498" s="10"/>
      <c r="E498" s="10">
        <v>50524</v>
      </c>
      <c r="F498" s="10"/>
      <c r="G498" s="10">
        <v>50524</v>
      </c>
      <c r="I498" s="21" t="str">
        <f t="shared" si="14"/>
        <v>ü</v>
      </c>
      <c r="J498" s="21" t="str">
        <f t="shared" si="15"/>
        <v>ü</v>
      </c>
    </row>
    <row r="499" spans="1:10">
      <c r="A499" s="7" t="s">
        <v>453</v>
      </c>
      <c r="B499" s="8">
        <v>26292194</v>
      </c>
      <c r="C499" s="8"/>
      <c r="D499" s="8"/>
      <c r="E499" s="8">
        <v>26292194</v>
      </c>
      <c r="F499" s="18">
        <v>26292194</v>
      </c>
      <c r="G499" s="8">
        <v>0</v>
      </c>
      <c r="I499" s="21" t="str">
        <f t="shared" si="14"/>
        <v>ü</v>
      </c>
      <c r="J499" s="21" t="str">
        <f t="shared" si="15"/>
        <v>ü</v>
      </c>
    </row>
    <row r="500" spans="1:10">
      <c r="A500" s="23" t="s">
        <v>454</v>
      </c>
      <c r="B500" s="24">
        <v>26292194</v>
      </c>
      <c r="C500" s="24"/>
      <c r="D500" s="24"/>
      <c r="E500" s="24">
        <v>26292194</v>
      </c>
      <c r="F500" s="24">
        <v>26292194</v>
      </c>
      <c r="G500" s="24">
        <v>0</v>
      </c>
      <c r="I500" s="21" t="str">
        <f t="shared" si="14"/>
        <v>ü</v>
      </c>
      <c r="J500" s="21" t="str">
        <f t="shared" si="15"/>
        <v>ü</v>
      </c>
    </row>
    <row r="501" spans="1:10">
      <c r="A501" s="11" t="s">
        <v>455</v>
      </c>
      <c r="B501" s="10">
        <v>26292194</v>
      </c>
      <c r="C501" s="10"/>
      <c r="D501" s="10"/>
      <c r="E501" s="10">
        <v>26292194</v>
      </c>
      <c r="F501" s="10">
        <v>26292194</v>
      </c>
      <c r="G501" s="10">
        <v>0</v>
      </c>
      <c r="I501" s="21" t="str">
        <f t="shared" si="14"/>
        <v>ü</v>
      </c>
      <c r="J501" s="21" t="str">
        <f t="shared" si="15"/>
        <v>ü</v>
      </c>
    </row>
    <row r="502" spans="1:10">
      <c r="A502" s="7" t="s">
        <v>456</v>
      </c>
      <c r="B502" s="8">
        <v>96668337</v>
      </c>
      <c r="C502" s="8"/>
      <c r="D502" s="8">
        <v>1500000</v>
      </c>
      <c r="E502" s="8">
        <v>98168337</v>
      </c>
      <c r="F502" s="8">
        <v>670904</v>
      </c>
      <c r="G502" s="8">
        <v>97497433</v>
      </c>
      <c r="I502" s="21" t="str">
        <f t="shared" si="14"/>
        <v>ü</v>
      </c>
      <c r="J502" s="21" t="str">
        <f t="shared" si="15"/>
        <v>ü</v>
      </c>
    </row>
    <row r="503" spans="1:10">
      <c r="A503" s="23" t="s">
        <v>457</v>
      </c>
      <c r="B503" s="24">
        <v>9985034</v>
      </c>
      <c r="C503" s="24"/>
      <c r="D503" s="24"/>
      <c r="E503" s="24">
        <v>9985034</v>
      </c>
      <c r="F503" s="24"/>
      <c r="G503" s="24">
        <v>9985034</v>
      </c>
      <c r="I503" s="21" t="str">
        <f t="shared" si="14"/>
        <v>ü</v>
      </c>
      <c r="J503" s="21" t="str">
        <f t="shared" si="15"/>
        <v>ü</v>
      </c>
    </row>
    <row r="504" spans="1:10">
      <c r="A504" s="11" t="s">
        <v>458</v>
      </c>
      <c r="B504" s="10">
        <v>1772991</v>
      </c>
      <c r="C504" s="10"/>
      <c r="D504" s="10"/>
      <c r="E504" s="10">
        <v>1772991</v>
      </c>
      <c r="F504" s="10"/>
      <c r="G504" s="10">
        <v>1772991</v>
      </c>
      <c r="I504" s="21" t="str">
        <f t="shared" si="14"/>
        <v>ü</v>
      </c>
      <c r="J504" s="21" t="str">
        <f t="shared" si="15"/>
        <v>ü</v>
      </c>
    </row>
    <row r="505" spans="1:10">
      <c r="A505" s="11" t="s">
        <v>459</v>
      </c>
      <c r="B505" s="10">
        <v>6117043</v>
      </c>
      <c r="C505" s="10"/>
      <c r="D505" s="10"/>
      <c r="E505" s="10">
        <v>6117043</v>
      </c>
      <c r="F505" s="10"/>
      <c r="G505" s="10">
        <v>6117043</v>
      </c>
      <c r="I505" s="21" t="str">
        <f t="shared" si="14"/>
        <v>ü</v>
      </c>
      <c r="J505" s="21" t="str">
        <f t="shared" si="15"/>
        <v>ü</v>
      </c>
    </row>
    <row r="506" spans="1:10">
      <c r="A506" s="11" t="s">
        <v>460</v>
      </c>
      <c r="B506" s="10">
        <v>644000</v>
      </c>
      <c r="C506" s="10"/>
      <c r="D506" s="10"/>
      <c r="E506" s="10">
        <v>644000</v>
      </c>
      <c r="F506" s="10"/>
      <c r="G506" s="10">
        <v>644000</v>
      </c>
      <c r="I506" s="21" t="str">
        <f t="shared" si="14"/>
        <v>ü</v>
      </c>
      <c r="J506" s="21" t="str">
        <f t="shared" si="15"/>
        <v>ü</v>
      </c>
    </row>
    <row r="507" spans="1:10">
      <c r="A507" s="11" t="s">
        <v>461</v>
      </c>
      <c r="B507" s="10">
        <v>300000</v>
      </c>
      <c r="C507" s="10"/>
      <c r="D507" s="10"/>
      <c r="E507" s="10">
        <v>300000</v>
      </c>
      <c r="F507" s="10"/>
      <c r="G507" s="10">
        <v>300000</v>
      </c>
      <c r="I507" s="21" t="str">
        <f t="shared" si="14"/>
        <v>ü</v>
      </c>
      <c r="J507" s="21" t="str">
        <f t="shared" si="15"/>
        <v>ü</v>
      </c>
    </row>
    <row r="508" spans="1:10">
      <c r="A508" s="11" t="s">
        <v>462</v>
      </c>
      <c r="B508" s="10">
        <v>701000</v>
      </c>
      <c r="C508" s="10"/>
      <c r="D508" s="10"/>
      <c r="E508" s="10">
        <v>701000</v>
      </c>
      <c r="F508" s="10"/>
      <c r="G508" s="10">
        <v>701000</v>
      </c>
      <c r="I508" s="21" t="str">
        <f t="shared" si="14"/>
        <v>ü</v>
      </c>
      <c r="J508" s="21" t="str">
        <f t="shared" si="15"/>
        <v>ü</v>
      </c>
    </row>
    <row r="509" spans="1:10">
      <c r="A509" s="11" t="s">
        <v>463</v>
      </c>
      <c r="B509" s="10">
        <v>450000</v>
      </c>
      <c r="C509" s="10"/>
      <c r="D509" s="10"/>
      <c r="E509" s="10">
        <v>450000</v>
      </c>
      <c r="F509" s="10"/>
      <c r="G509" s="10">
        <v>450000</v>
      </c>
      <c r="I509" s="21" t="str">
        <f t="shared" si="14"/>
        <v>ü</v>
      </c>
      <c r="J509" s="21" t="str">
        <f t="shared" si="15"/>
        <v>ü</v>
      </c>
    </row>
    <row r="510" spans="1:10">
      <c r="A510" s="23" t="s">
        <v>464</v>
      </c>
      <c r="B510" s="24">
        <v>66775531</v>
      </c>
      <c r="C510" s="24"/>
      <c r="D510" s="24">
        <v>650000</v>
      </c>
      <c r="E510" s="24">
        <v>67425531</v>
      </c>
      <c r="F510" s="24">
        <v>670904</v>
      </c>
      <c r="G510" s="24">
        <v>66754627</v>
      </c>
      <c r="I510" s="21" t="str">
        <f t="shared" si="14"/>
        <v>ü</v>
      </c>
      <c r="J510" s="21" t="str">
        <f t="shared" si="15"/>
        <v>ü</v>
      </c>
    </row>
    <row r="511" spans="1:10">
      <c r="A511" s="11" t="s">
        <v>465</v>
      </c>
      <c r="B511" s="10">
        <v>100</v>
      </c>
      <c r="C511" s="10"/>
      <c r="D511" s="10"/>
      <c r="E511" s="10">
        <v>100</v>
      </c>
      <c r="F511" s="10"/>
      <c r="G511" s="10">
        <v>100</v>
      </c>
      <c r="I511" s="21" t="str">
        <f t="shared" si="14"/>
        <v>ü</v>
      </c>
      <c r="J511" s="21" t="str">
        <f t="shared" si="15"/>
        <v>ü</v>
      </c>
    </row>
    <row r="512" spans="1:10">
      <c r="A512" s="11" t="s">
        <v>466</v>
      </c>
      <c r="B512" s="10">
        <v>4929231</v>
      </c>
      <c r="C512" s="10"/>
      <c r="D512" s="10"/>
      <c r="E512" s="10">
        <v>4929231</v>
      </c>
      <c r="F512" s="10"/>
      <c r="G512" s="10">
        <v>4929231</v>
      </c>
      <c r="I512" s="21" t="str">
        <f t="shared" si="14"/>
        <v>ü</v>
      </c>
      <c r="J512" s="21" t="str">
        <f t="shared" si="15"/>
        <v>ü</v>
      </c>
    </row>
    <row r="513" spans="1:10">
      <c r="A513" s="11" t="s">
        <v>467</v>
      </c>
      <c r="B513" s="10">
        <v>12</v>
      </c>
      <c r="C513" s="10"/>
      <c r="D513" s="10"/>
      <c r="E513" s="10">
        <v>12</v>
      </c>
      <c r="F513" s="10"/>
      <c r="G513" s="10">
        <v>12</v>
      </c>
      <c r="I513" s="21" t="str">
        <f t="shared" si="14"/>
        <v>ü</v>
      </c>
      <c r="J513" s="21" t="str">
        <f t="shared" si="15"/>
        <v>ü</v>
      </c>
    </row>
    <row r="514" spans="1:10">
      <c r="A514" s="11" t="s">
        <v>468</v>
      </c>
      <c r="B514" s="10">
        <v>25045540</v>
      </c>
      <c r="C514" s="10"/>
      <c r="D514" s="10"/>
      <c r="E514" s="10">
        <v>25045540</v>
      </c>
      <c r="F514" s="10"/>
      <c r="G514" s="10">
        <v>25045540</v>
      </c>
      <c r="I514" s="21" t="str">
        <f t="shared" si="14"/>
        <v>ü</v>
      </c>
      <c r="J514" s="21" t="str">
        <f t="shared" si="15"/>
        <v>ü</v>
      </c>
    </row>
    <row r="515" spans="1:10">
      <c r="A515" s="11" t="s">
        <v>469</v>
      </c>
      <c r="B515" s="10"/>
      <c r="C515" s="10"/>
      <c r="D515" s="10">
        <v>350000</v>
      </c>
      <c r="E515" s="10">
        <v>350000</v>
      </c>
      <c r="F515" s="10"/>
      <c r="G515" s="10">
        <v>350000</v>
      </c>
      <c r="I515" s="21" t="str">
        <f t="shared" si="14"/>
        <v>ü</v>
      </c>
      <c r="J515" s="21" t="str">
        <f t="shared" si="15"/>
        <v>ü</v>
      </c>
    </row>
    <row r="516" spans="1:10">
      <c r="A516" s="11" t="s">
        <v>470</v>
      </c>
      <c r="B516" s="10">
        <v>1490936</v>
      </c>
      <c r="C516" s="10"/>
      <c r="D516" s="10"/>
      <c r="E516" s="10">
        <v>1490936</v>
      </c>
      <c r="F516" s="10"/>
      <c r="G516" s="10">
        <v>1490936</v>
      </c>
      <c r="I516" s="21" t="str">
        <f t="shared" si="14"/>
        <v>ü</v>
      </c>
      <c r="J516" s="21" t="str">
        <f t="shared" si="15"/>
        <v>ü</v>
      </c>
    </row>
    <row r="517" spans="1:10">
      <c r="A517" s="11" t="s">
        <v>471</v>
      </c>
      <c r="B517" s="10">
        <v>3223183</v>
      </c>
      <c r="C517" s="10"/>
      <c r="D517" s="10"/>
      <c r="E517" s="10">
        <v>3223183</v>
      </c>
      <c r="F517" s="10"/>
      <c r="G517" s="10">
        <v>3223183</v>
      </c>
      <c r="I517" s="21" t="str">
        <f t="shared" ref="I517:I580" si="16">IF(SUM(B517:D517)=E517,"ü","N")</f>
        <v>ü</v>
      </c>
      <c r="J517" s="21" t="str">
        <f t="shared" ref="J517:J580" si="17">IF(E517-F517=G517,"ü","N")</f>
        <v>ü</v>
      </c>
    </row>
    <row r="518" spans="1:10">
      <c r="A518" s="11" t="s">
        <v>472</v>
      </c>
      <c r="B518" s="10">
        <v>1484435</v>
      </c>
      <c r="C518" s="10"/>
      <c r="D518" s="10"/>
      <c r="E518" s="10">
        <v>1484435</v>
      </c>
      <c r="F518" s="10"/>
      <c r="G518" s="10">
        <v>1484435</v>
      </c>
      <c r="I518" s="21" t="str">
        <f t="shared" si="16"/>
        <v>ü</v>
      </c>
      <c r="J518" s="21" t="str">
        <f t="shared" si="17"/>
        <v>ü</v>
      </c>
    </row>
    <row r="519" spans="1:10">
      <c r="A519" s="11" t="s">
        <v>473</v>
      </c>
      <c r="B519" s="10">
        <v>7606282</v>
      </c>
      <c r="C519" s="10"/>
      <c r="D519" s="10"/>
      <c r="E519" s="10">
        <v>7606282</v>
      </c>
      <c r="F519" s="10"/>
      <c r="G519" s="10">
        <v>7606282</v>
      </c>
      <c r="I519" s="21" t="str">
        <f t="shared" si="16"/>
        <v>ü</v>
      </c>
      <c r="J519" s="21" t="str">
        <f t="shared" si="17"/>
        <v>ü</v>
      </c>
    </row>
    <row r="520" spans="1:10">
      <c r="A520" s="11" t="s">
        <v>474</v>
      </c>
      <c r="B520" s="10">
        <v>12612432</v>
      </c>
      <c r="C520" s="10"/>
      <c r="D520" s="10"/>
      <c r="E520" s="10">
        <v>12612432</v>
      </c>
      <c r="F520" s="10"/>
      <c r="G520" s="10">
        <v>12612432</v>
      </c>
      <c r="I520" s="21" t="str">
        <f t="shared" si="16"/>
        <v>ü</v>
      </c>
      <c r="J520" s="21" t="str">
        <f t="shared" si="17"/>
        <v>ü</v>
      </c>
    </row>
    <row r="521" spans="1:10">
      <c r="A521" s="11" t="s">
        <v>475</v>
      </c>
      <c r="B521" s="10">
        <v>3652405</v>
      </c>
      <c r="C521" s="10"/>
      <c r="D521" s="10"/>
      <c r="E521" s="10">
        <v>3652405</v>
      </c>
      <c r="F521" s="10"/>
      <c r="G521" s="10">
        <v>3652405</v>
      </c>
      <c r="I521" s="21" t="str">
        <f t="shared" si="16"/>
        <v>ü</v>
      </c>
      <c r="J521" s="21" t="str">
        <f t="shared" si="17"/>
        <v>ü</v>
      </c>
    </row>
    <row r="522" spans="1:10">
      <c r="A522" s="11" t="s">
        <v>476</v>
      </c>
      <c r="B522" s="10">
        <v>4292123</v>
      </c>
      <c r="C522" s="10"/>
      <c r="D522" s="10"/>
      <c r="E522" s="10">
        <v>4292123</v>
      </c>
      <c r="F522" s="10"/>
      <c r="G522" s="10">
        <v>4292123</v>
      </c>
      <c r="I522" s="21" t="str">
        <f t="shared" si="16"/>
        <v>ü</v>
      </c>
      <c r="J522" s="21" t="str">
        <f t="shared" si="17"/>
        <v>ü</v>
      </c>
    </row>
    <row r="523" spans="1:10">
      <c r="A523" s="11" t="s">
        <v>477</v>
      </c>
      <c r="B523" s="10">
        <v>795150</v>
      </c>
      <c r="C523" s="10"/>
      <c r="D523" s="10"/>
      <c r="E523" s="10">
        <v>795150</v>
      </c>
      <c r="F523" s="10"/>
      <c r="G523" s="10">
        <v>795150</v>
      </c>
      <c r="I523" s="21" t="str">
        <f t="shared" si="16"/>
        <v>ü</v>
      </c>
      <c r="J523" s="21" t="str">
        <f t="shared" si="17"/>
        <v>ü</v>
      </c>
    </row>
    <row r="524" spans="1:10">
      <c r="A524" s="11" t="s">
        <v>478</v>
      </c>
      <c r="B524" s="10">
        <v>200417</v>
      </c>
      <c r="C524" s="10"/>
      <c r="D524" s="10"/>
      <c r="E524" s="10">
        <v>200417</v>
      </c>
      <c r="F524" s="10"/>
      <c r="G524" s="10">
        <v>200417</v>
      </c>
      <c r="I524" s="21" t="str">
        <f t="shared" si="16"/>
        <v>ü</v>
      </c>
      <c r="J524" s="21" t="str">
        <f t="shared" si="17"/>
        <v>ü</v>
      </c>
    </row>
    <row r="525" spans="1:10">
      <c r="A525" s="11" t="s">
        <v>479</v>
      </c>
      <c r="B525" s="10"/>
      <c r="C525" s="10"/>
      <c r="D525" s="10">
        <v>300000</v>
      </c>
      <c r="E525" s="10">
        <v>300000</v>
      </c>
      <c r="F525" s="10"/>
      <c r="G525" s="10">
        <v>300000</v>
      </c>
      <c r="I525" s="21" t="str">
        <f t="shared" si="16"/>
        <v>ü</v>
      </c>
      <c r="J525" s="21" t="str">
        <f t="shared" si="17"/>
        <v>ü</v>
      </c>
    </row>
    <row r="526" spans="1:10">
      <c r="A526" s="11" t="s">
        <v>480</v>
      </c>
      <c r="B526" s="10">
        <v>584381</v>
      </c>
      <c r="C526" s="10"/>
      <c r="D526" s="10"/>
      <c r="E526" s="10">
        <v>584381</v>
      </c>
      <c r="F526" s="10"/>
      <c r="G526" s="10">
        <v>584381</v>
      </c>
      <c r="I526" s="21" t="str">
        <f t="shared" si="16"/>
        <v>ü</v>
      </c>
      <c r="J526" s="21" t="str">
        <f t="shared" si="17"/>
        <v>ü</v>
      </c>
    </row>
    <row r="527" spans="1:10">
      <c r="A527" s="11" t="s">
        <v>481</v>
      </c>
      <c r="B527" s="10">
        <v>188000</v>
      </c>
      <c r="C527" s="10"/>
      <c r="D527" s="10"/>
      <c r="E527" s="10">
        <v>188000</v>
      </c>
      <c r="F527" s="10"/>
      <c r="G527" s="10">
        <v>188000</v>
      </c>
      <c r="I527" s="21" t="str">
        <f t="shared" si="16"/>
        <v>ü</v>
      </c>
      <c r="J527" s="21" t="str">
        <f t="shared" si="17"/>
        <v>ü</v>
      </c>
    </row>
    <row r="528" spans="1:10">
      <c r="A528" s="11" t="s">
        <v>482</v>
      </c>
      <c r="B528" s="10">
        <v>670904</v>
      </c>
      <c r="C528" s="10"/>
      <c r="D528" s="10"/>
      <c r="E528" s="10">
        <v>670904</v>
      </c>
      <c r="F528" s="19">
        <v>670904</v>
      </c>
      <c r="G528" s="10">
        <v>0</v>
      </c>
      <c r="I528" s="21" t="str">
        <f t="shared" si="16"/>
        <v>ü</v>
      </c>
      <c r="J528" s="21" t="str">
        <f t="shared" si="17"/>
        <v>ü</v>
      </c>
    </row>
    <row r="529" spans="1:10">
      <c r="A529" s="23" t="s">
        <v>483</v>
      </c>
      <c r="B529" s="24">
        <v>1000000</v>
      </c>
      <c r="C529" s="24"/>
      <c r="D529" s="24"/>
      <c r="E529" s="24">
        <v>1000000</v>
      </c>
      <c r="F529" s="24"/>
      <c r="G529" s="24">
        <v>1000000</v>
      </c>
      <c r="I529" s="21" t="str">
        <f t="shared" si="16"/>
        <v>ü</v>
      </c>
      <c r="J529" s="21" t="str">
        <f t="shared" si="17"/>
        <v>ü</v>
      </c>
    </row>
    <row r="530" spans="1:10">
      <c r="A530" s="11" t="s">
        <v>484</v>
      </c>
      <c r="B530" s="10">
        <v>1000000</v>
      </c>
      <c r="C530" s="10"/>
      <c r="D530" s="10"/>
      <c r="E530" s="10">
        <v>1000000</v>
      </c>
      <c r="F530" s="10"/>
      <c r="G530" s="10">
        <v>1000000</v>
      </c>
      <c r="I530" s="21" t="str">
        <f t="shared" si="16"/>
        <v>ü</v>
      </c>
      <c r="J530" s="21" t="str">
        <f t="shared" si="17"/>
        <v>ü</v>
      </c>
    </row>
    <row r="531" spans="1:10">
      <c r="A531" s="23" t="s">
        <v>485</v>
      </c>
      <c r="B531" s="24">
        <v>13346833</v>
      </c>
      <c r="C531" s="24"/>
      <c r="D531" s="24"/>
      <c r="E531" s="24">
        <v>13346833</v>
      </c>
      <c r="F531" s="24"/>
      <c r="G531" s="24">
        <v>13346833</v>
      </c>
      <c r="I531" s="21" t="str">
        <f t="shared" si="16"/>
        <v>ü</v>
      </c>
      <c r="J531" s="21" t="str">
        <f t="shared" si="17"/>
        <v>ü</v>
      </c>
    </row>
    <row r="532" spans="1:10">
      <c r="A532" s="11" t="s">
        <v>486</v>
      </c>
      <c r="B532" s="10">
        <v>5301273</v>
      </c>
      <c r="C532" s="10"/>
      <c r="D532" s="10"/>
      <c r="E532" s="10">
        <v>5301273</v>
      </c>
      <c r="F532" s="10"/>
      <c r="G532" s="10">
        <v>5301273</v>
      </c>
      <c r="I532" s="21" t="str">
        <f t="shared" si="16"/>
        <v>ü</v>
      </c>
      <c r="J532" s="21" t="str">
        <f t="shared" si="17"/>
        <v>ü</v>
      </c>
    </row>
    <row r="533" spans="1:10">
      <c r="A533" s="11" t="s">
        <v>549</v>
      </c>
      <c r="B533" s="10">
        <v>100000</v>
      </c>
      <c r="C533" s="10"/>
      <c r="D533" s="10"/>
      <c r="E533" s="10">
        <v>100000</v>
      </c>
      <c r="F533" s="10"/>
      <c r="G533" s="10">
        <v>100000</v>
      </c>
      <c r="I533" s="21" t="str">
        <f t="shared" si="16"/>
        <v>ü</v>
      </c>
      <c r="J533" s="21" t="str">
        <f t="shared" si="17"/>
        <v>ü</v>
      </c>
    </row>
    <row r="534" spans="1:10">
      <c r="A534" s="11" t="s">
        <v>554</v>
      </c>
      <c r="B534" s="10">
        <v>2719341</v>
      </c>
      <c r="C534" s="10"/>
      <c r="D534" s="10"/>
      <c r="E534" s="10">
        <v>2719341</v>
      </c>
      <c r="F534" s="10"/>
      <c r="G534" s="10">
        <v>2719341</v>
      </c>
      <c r="I534" s="21" t="str">
        <f t="shared" si="16"/>
        <v>ü</v>
      </c>
      <c r="J534" s="21" t="str">
        <f t="shared" si="17"/>
        <v>ü</v>
      </c>
    </row>
    <row r="535" spans="1:10">
      <c r="A535" s="11" t="s">
        <v>487</v>
      </c>
      <c r="B535" s="10">
        <v>194737</v>
      </c>
      <c r="C535" s="10"/>
      <c r="D535" s="10"/>
      <c r="E535" s="10">
        <v>194737</v>
      </c>
      <c r="F535" s="10"/>
      <c r="G535" s="10">
        <v>194737</v>
      </c>
      <c r="I535" s="21" t="str">
        <f t="shared" si="16"/>
        <v>ü</v>
      </c>
      <c r="J535" s="21" t="str">
        <f t="shared" si="17"/>
        <v>ü</v>
      </c>
    </row>
    <row r="536" spans="1:10">
      <c r="A536" s="11" t="s">
        <v>555</v>
      </c>
      <c r="B536" s="10">
        <v>754927</v>
      </c>
      <c r="C536" s="10"/>
      <c r="D536" s="10"/>
      <c r="E536" s="10">
        <v>754927</v>
      </c>
      <c r="F536" s="10"/>
      <c r="G536" s="10">
        <v>754927</v>
      </c>
      <c r="I536" s="21" t="str">
        <f t="shared" si="16"/>
        <v>ü</v>
      </c>
      <c r="J536" s="21" t="str">
        <f t="shared" si="17"/>
        <v>ü</v>
      </c>
    </row>
    <row r="537" spans="1:10">
      <c r="A537" s="11" t="s">
        <v>556</v>
      </c>
      <c r="B537" s="10">
        <v>64522</v>
      </c>
      <c r="C537" s="10"/>
      <c r="D537" s="10"/>
      <c r="E537" s="10">
        <v>64522</v>
      </c>
      <c r="F537" s="10"/>
      <c r="G537" s="10">
        <v>64522</v>
      </c>
      <c r="I537" s="21" t="str">
        <f t="shared" si="16"/>
        <v>ü</v>
      </c>
      <c r="J537" s="21" t="str">
        <f t="shared" si="17"/>
        <v>ü</v>
      </c>
    </row>
    <row r="538" spans="1:10">
      <c r="A538" s="11" t="s">
        <v>557</v>
      </c>
      <c r="B538" s="10">
        <v>375000</v>
      </c>
      <c r="C538" s="10"/>
      <c r="D538" s="10"/>
      <c r="E538" s="10">
        <v>375000</v>
      </c>
      <c r="F538" s="10"/>
      <c r="G538" s="10">
        <v>375000</v>
      </c>
      <c r="I538" s="21" t="str">
        <f t="shared" si="16"/>
        <v>ü</v>
      </c>
      <c r="J538" s="21" t="str">
        <f t="shared" si="17"/>
        <v>ü</v>
      </c>
    </row>
    <row r="539" spans="1:10">
      <c r="A539" s="11" t="s">
        <v>550</v>
      </c>
      <c r="B539" s="10">
        <v>109828</v>
      </c>
      <c r="C539" s="10"/>
      <c r="D539" s="10"/>
      <c r="E539" s="10">
        <v>109828</v>
      </c>
      <c r="F539" s="10"/>
      <c r="G539" s="10">
        <v>109828</v>
      </c>
      <c r="I539" s="21" t="str">
        <f t="shared" si="16"/>
        <v>ü</v>
      </c>
      <c r="J539" s="21" t="str">
        <f t="shared" si="17"/>
        <v>ü</v>
      </c>
    </row>
    <row r="540" spans="1:10">
      <c r="A540" s="11" t="s">
        <v>551</v>
      </c>
      <c r="B540" s="10">
        <v>158334</v>
      </c>
      <c r="C540" s="10"/>
      <c r="D540" s="10"/>
      <c r="E540" s="10">
        <v>158334</v>
      </c>
      <c r="F540" s="10"/>
      <c r="G540" s="10">
        <v>158334</v>
      </c>
      <c r="I540" s="21" t="str">
        <f t="shared" si="16"/>
        <v>ü</v>
      </c>
      <c r="J540" s="21" t="str">
        <f t="shared" si="17"/>
        <v>ü</v>
      </c>
    </row>
    <row r="541" spans="1:10">
      <c r="A541" s="11" t="s">
        <v>552</v>
      </c>
      <c r="B541" s="10">
        <v>2586775</v>
      </c>
      <c r="C541" s="10"/>
      <c r="D541" s="10"/>
      <c r="E541" s="10">
        <v>2586775</v>
      </c>
      <c r="F541" s="10"/>
      <c r="G541" s="10">
        <v>2586775</v>
      </c>
      <c r="I541" s="21" t="str">
        <f t="shared" si="16"/>
        <v>ü</v>
      </c>
      <c r="J541" s="21" t="str">
        <f t="shared" si="17"/>
        <v>ü</v>
      </c>
    </row>
    <row r="542" spans="1:10">
      <c r="A542" s="11" t="s">
        <v>553</v>
      </c>
      <c r="B542" s="10">
        <v>982096</v>
      </c>
      <c r="C542" s="10"/>
      <c r="D542" s="10"/>
      <c r="E542" s="10">
        <v>982096</v>
      </c>
      <c r="F542" s="10"/>
      <c r="G542" s="10">
        <v>982096</v>
      </c>
      <c r="I542" s="21" t="str">
        <f t="shared" si="16"/>
        <v>ü</v>
      </c>
      <c r="J542" s="21" t="str">
        <f t="shared" si="17"/>
        <v>ü</v>
      </c>
    </row>
    <row r="543" spans="1:10">
      <c r="A543" s="23" t="s">
        <v>488</v>
      </c>
      <c r="B543" s="24">
        <v>5541182</v>
      </c>
      <c r="C543" s="24"/>
      <c r="D543" s="24">
        <v>850000</v>
      </c>
      <c r="E543" s="24">
        <v>6391182</v>
      </c>
      <c r="F543" s="24"/>
      <c r="G543" s="24">
        <v>6391182</v>
      </c>
      <c r="I543" s="21" t="str">
        <f t="shared" si="16"/>
        <v>ü</v>
      </c>
      <c r="J543" s="21" t="str">
        <f t="shared" si="17"/>
        <v>ü</v>
      </c>
    </row>
    <row r="544" spans="1:10">
      <c r="A544" s="11" t="s">
        <v>558</v>
      </c>
      <c r="B544" s="10">
        <v>895060</v>
      </c>
      <c r="C544" s="10"/>
      <c r="D544" s="10"/>
      <c r="E544" s="10">
        <v>895060</v>
      </c>
      <c r="F544" s="10"/>
      <c r="G544" s="10">
        <v>895060</v>
      </c>
      <c r="I544" s="21" t="str">
        <f t="shared" si="16"/>
        <v>ü</v>
      </c>
      <c r="J544" s="21" t="str">
        <f t="shared" si="17"/>
        <v>ü</v>
      </c>
    </row>
    <row r="545" spans="1:10">
      <c r="A545" s="11" t="s">
        <v>559</v>
      </c>
      <c r="B545" s="10">
        <v>4291912</v>
      </c>
      <c r="C545" s="10"/>
      <c r="D545" s="10"/>
      <c r="E545" s="10">
        <v>4291912</v>
      </c>
      <c r="F545" s="10"/>
      <c r="G545" s="10">
        <v>4291912</v>
      </c>
      <c r="I545" s="21" t="str">
        <f t="shared" si="16"/>
        <v>ü</v>
      </c>
      <c r="J545" s="21" t="str">
        <f t="shared" si="17"/>
        <v>ü</v>
      </c>
    </row>
    <row r="546" spans="1:10">
      <c r="A546" s="11" t="s">
        <v>560</v>
      </c>
      <c r="B546" s="10">
        <v>84402</v>
      </c>
      <c r="C546" s="10"/>
      <c r="D546" s="10"/>
      <c r="E546" s="10">
        <v>84402</v>
      </c>
      <c r="F546" s="10"/>
      <c r="G546" s="10">
        <v>84402</v>
      </c>
      <c r="I546" s="21" t="str">
        <f t="shared" si="16"/>
        <v>ü</v>
      </c>
      <c r="J546" s="21" t="str">
        <f t="shared" si="17"/>
        <v>ü</v>
      </c>
    </row>
    <row r="547" spans="1:10">
      <c r="A547" s="11" t="s">
        <v>561</v>
      </c>
      <c r="B547" s="10">
        <v>30262</v>
      </c>
      <c r="C547" s="10"/>
      <c r="D547" s="10"/>
      <c r="E547" s="10">
        <v>30262</v>
      </c>
      <c r="F547" s="10"/>
      <c r="G547" s="10">
        <v>30262</v>
      </c>
      <c r="I547" s="21" t="str">
        <f t="shared" si="16"/>
        <v>ü</v>
      </c>
      <c r="J547" s="21" t="str">
        <f t="shared" si="17"/>
        <v>ü</v>
      </c>
    </row>
    <row r="548" spans="1:10">
      <c r="A548" s="11" t="s">
        <v>562</v>
      </c>
      <c r="B548" s="10">
        <v>135334</v>
      </c>
      <c r="C548" s="10"/>
      <c r="D548" s="10"/>
      <c r="E548" s="10">
        <v>135334</v>
      </c>
      <c r="F548" s="10"/>
      <c r="G548" s="10">
        <v>135334</v>
      </c>
      <c r="I548" s="21" t="str">
        <f t="shared" si="16"/>
        <v>ü</v>
      </c>
      <c r="J548" s="21" t="str">
        <f t="shared" si="17"/>
        <v>ü</v>
      </c>
    </row>
    <row r="549" spans="1:10">
      <c r="A549" s="11" t="s">
        <v>563</v>
      </c>
      <c r="B549" s="10">
        <v>48950</v>
      </c>
      <c r="C549" s="10"/>
      <c r="D549" s="10"/>
      <c r="E549" s="10">
        <v>48950</v>
      </c>
      <c r="F549" s="10"/>
      <c r="G549" s="10">
        <v>48950</v>
      </c>
      <c r="I549" s="21" t="str">
        <f t="shared" si="16"/>
        <v>ü</v>
      </c>
      <c r="J549" s="21" t="str">
        <f t="shared" si="17"/>
        <v>ü</v>
      </c>
    </row>
    <row r="550" spans="1:10">
      <c r="A550" s="11" t="s">
        <v>564</v>
      </c>
      <c r="B550" s="10"/>
      <c r="C550" s="10"/>
      <c r="D550" s="10">
        <v>500000</v>
      </c>
      <c r="E550" s="10">
        <v>500000</v>
      </c>
      <c r="F550" s="10"/>
      <c r="G550" s="10">
        <v>500000</v>
      </c>
      <c r="I550" s="21" t="str">
        <f t="shared" si="16"/>
        <v>ü</v>
      </c>
      <c r="J550" s="21" t="str">
        <f t="shared" si="17"/>
        <v>ü</v>
      </c>
    </row>
    <row r="551" spans="1:10">
      <c r="A551" s="11" t="s">
        <v>565</v>
      </c>
      <c r="B551" s="10"/>
      <c r="C551" s="10"/>
      <c r="D551" s="10">
        <v>350000</v>
      </c>
      <c r="E551" s="10">
        <v>350000</v>
      </c>
      <c r="F551" s="10"/>
      <c r="G551" s="10">
        <v>350000</v>
      </c>
      <c r="I551" s="21" t="str">
        <f t="shared" si="16"/>
        <v>ü</v>
      </c>
      <c r="J551" s="21" t="str">
        <f t="shared" si="17"/>
        <v>ü</v>
      </c>
    </row>
    <row r="552" spans="1:10">
      <c r="A552" s="11" t="s">
        <v>566</v>
      </c>
      <c r="B552" s="10">
        <v>5000</v>
      </c>
      <c r="C552" s="10"/>
      <c r="D552" s="10"/>
      <c r="E552" s="10">
        <v>5000</v>
      </c>
      <c r="F552" s="10"/>
      <c r="G552" s="10">
        <v>5000</v>
      </c>
      <c r="I552" s="21" t="str">
        <f t="shared" si="16"/>
        <v>ü</v>
      </c>
      <c r="J552" s="21" t="str">
        <f t="shared" si="17"/>
        <v>ü</v>
      </c>
    </row>
    <row r="553" spans="1:10">
      <c r="A553" s="11" t="s">
        <v>567</v>
      </c>
      <c r="B553" s="10">
        <v>20262</v>
      </c>
      <c r="C553" s="10"/>
      <c r="D553" s="10"/>
      <c r="E553" s="10">
        <v>20262</v>
      </c>
      <c r="F553" s="10"/>
      <c r="G553" s="10">
        <v>20262</v>
      </c>
      <c r="I553" s="21" t="str">
        <f t="shared" si="16"/>
        <v>ü</v>
      </c>
      <c r="J553" s="21" t="str">
        <f t="shared" si="17"/>
        <v>ü</v>
      </c>
    </row>
    <row r="554" spans="1:10">
      <c r="A554" s="11" t="s">
        <v>568</v>
      </c>
      <c r="B554" s="10">
        <v>30000</v>
      </c>
      <c r="C554" s="10"/>
      <c r="D554" s="10"/>
      <c r="E554" s="10">
        <v>30000</v>
      </c>
      <c r="F554" s="10"/>
      <c r="G554" s="10">
        <v>30000</v>
      </c>
      <c r="I554" s="21" t="str">
        <f t="shared" si="16"/>
        <v>ü</v>
      </c>
      <c r="J554" s="21" t="str">
        <f t="shared" si="17"/>
        <v>ü</v>
      </c>
    </row>
    <row r="555" spans="1:10">
      <c r="A555" s="23" t="s">
        <v>489</v>
      </c>
      <c r="B555" s="24">
        <v>19757</v>
      </c>
      <c r="C555" s="24"/>
      <c r="D555" s="24"/>
      <c r="E555" s="24">
        <v>19757</v>
      </c>
      <c r="F555" s="24"/>
      <c r="G555" s="24">
        <v>19757</v>
      </c>
      <c r="I555" s="21" t="str">
        <f t="shared" si="16"/>
        <v>ü</v>
      </c>
      <c r="J555" s="21" t="str">
        <f t="shared" si="17"/>
        <v>ü</v>
      </c>
    </row>
    <row r="556" spans="1:10">
      <c r="A556" s="11" t="s">
        <v>490</v>
      </c>
      <c r="B556" s="10">
        <v>19757</v>
      </c>
      <c r="C556" s="10"/>
      <c r="D556" s="10"/>
      <c r="E556" s="10">
        <v>19757</v>
      </c>
      <c r="F556" s="10"/>
      <c r="G556" s="10">
        <v>19757</v>
      </c>
      <c r="I556" s="21" t="str">
        <f t="shared" si="16"/>
        <v>ü</v>
      </c>
      <c r="J556" s="21" t="str">
        <f t="shared" si="17"/>
        <v>ü</v>
      </c>
    </row>
    <row r="557" spans="1:10">
      <c r="A557" s="7" t="s">
        <v>491</v>
      </c>
      <c r="B557" s="8">
        <v>160671049</v>
      </c>
      <c r="C557" s="8"/>
      <c r="D557" s="8"/>
      <c r="E557" s="8">
        <v>160671049</v>
      </c>
      <c r="F557" s="8"/>
      <c r="G557" s="8">
        <v>160671049</v>
      </c>
      <c r="I557" s="21" t="str">
        <f t="shared" si="16"/>
        <v>ü</v>
      </c>
      <c r="J557" s="21" t="str">
        <f t="shared" si="17"/>
        <v>ü</v>
      </c>
    </row>
    <row r="558" spans="1:10">
      <c r="A558" s="23" t="s">
        <v>492</v>
      </c>
      <c r="B558" s="24">
        <v>43537475</v>
      </c>
      <c r="C558" s="24"/>
      <c r="D558" s="24"/>
      <c r="E558" s="24">
        <v>43537475</v>
      </c>
      <c r="F558" s="24"/>
      <c r="G558" s="24">
        <v>43537475</v>
      </c>
      <c r="I558" s="21" t="str">
        <f t="shared" si="16"/>
        <v>ü</v>
      </c>
      <c r="J558" s="21" t="str">
        <f t="shared" si="17"/>
        <v>ü</v>
      </c>
    </row>
    <row r="559" spans="1:10">
      <c r="A559" s="11" t="s">
        <v>493</v>
      </c>
      <c r="B559" s="10">
        <v>14913450</v>
      </c>
      <c r="C559" s="10"/>
      <c r="D559" s="10"/>
      <c r="E559" s="10">
        <v>14913450</v>
      </c>
      <c r="F559" s="10"/>
      <c r="G559" s="10">
        <v>14913450</v>
      </c>
      <c r="I559" s="21" t="str">
        <f t="shared" si="16"/>
        <v>ü</v>
      </c>
      <c r="J559" s="21" t="str">
        <f t="shared" si="17"/>
        <v>ü</v>
      </c>
    </row>
    <row r="560" spans="1:10">
      <c r="A560" s="11" t="s">
        <v>494</v>
      </c>
      <c r="B560" s="10">
        <v>8500000</v>
      </c>
      <c r="C560" s="10"/>
      <c r="D560" s="10"/>
      <c r="E560" s="10">
        <v>8500000</v>
      </c>
      <c r="F560" s="10"/>
      <c r="G560" s="10">
        <v>8500000</v>
      </c>
      <c r="I560" s="21" t="str">
        <f t="shared" si="16"/>
        <v>ü</v>
      </c>
      <c r="J560" s="21" t="str">
        <f t="shared" si="17"/>
        <v>ü</v>
      </c>
    </row>
    <row r="561" spans="1:10">
      <c r="A561" s="11" t="s">
        <v>495</v>
      </c>
      <c r="B561" s="10">
        <v>20124025</v>
      </c>
      <c r="C561" s="10"/>
      <c r="D561" s="10"/>
      <c r="E561" s="10">
        <v>20124025</v>
      </c>
      <c r="F561" s="10"/>
      <c r="G561" s="10">
        <v>20124025</v>
      </c>
      <c r="I561" s="21" t="str">
        <f t="shared" si="16"/>
        <v>ü</v>
      </c>
      <c r="J561" s="21" t="str">
        <f t="shared" si="17"/>
        <v>ü</v>
      </c>
    </row>
    <row r="562" spans="1:10">
      <c r="A562" s="23" t="s">
        <v>496</v>
      </c>
      <c r="B562" s="24">
        <v>112509562</v>
      </c>
      <c r="C562" s="24"/>
      <c r="D562" s="24"/>
      <c r="E562" s="24">
        <v>112509562</v>
      </c>
      <c r="F562" s="24"/>
      <c r="G562" s="24">
        <v>112509562</v>
      </c>
      <c r="I562" s="21" t="str">
        <f t="shared" si="16"/>
        <v>ü</v>
      </c>
      <c r="J562" s="21" t="str">
        <f t="shared" si="17"/>
        <v>ü</v>
      </c>
    </row>
    <row r="563" spans="1:10">
      <c r="A563" s="11" t="s">
        <v>497</v>
      </c>
      <c r="B563" s="10">
        <v>112509562</v>
      </c>
      <c r="C563" s="10"/>
      <c r="D563" s="10"/>
      <c r="E563" s="10">
        <v>112509562</v>
      </c>
      <c r="F563" s="10"/>
      <c r="G563" s="10">
        <v>112509562</v>
      </c>
      <c r="I563" s="21" t="str">
        <f t="shared" si="16"/>
        <v>ü</v>
      </c>
      <c r="J563" s="21" t="str">
        <f t="shared" si="17"/>
        <v>ü</v>
      </c>
    </row>
    <row r="564" spans="1:10">
      <c r="A564" s="23" t="s">
        <v>498</v>
      </c>
      <c r="B564" s="24">
        <v>4624012</v>
      </c>
      <c r="C564" s="24"/>
      <c r="D564" s="24"/>
      <c r="E564" s="24">
        <v>4624012</v>
      </c>
      <c r="F564" s="24"/>
      <c r="G564" s="24">
        <v>4624012</v>
      </c>
      <c r="I564" s="21" t="str">
        <f t="shared" si="16"/>
        <v>ü</v>
      </c>
      <c r="J564" s="21" t="str">
        <f t="shared" si="17"/>
        <v>ü</v>
      </c>
    </row>
    <row r="565" spans="1:10">
      <c r="A565" s="11" t="s">
        <v>499</v>
      </c>
      <c r="B565" s="10">
        <v>4624012</v>
      </c>
      <c r="C565" s="10"/>
      <c r="D565" s="10"/>
      <c r="E565" s="10">
        <v>4624012</v>
      </c>
      <c r="F565" s="10"/>
      <c r="G565" s="10">
        <v>4624012</v>
      </c>
      <c r="I565" s="21" t="str">
        <f t="shared" si="16"/>
        <v>ü</v>
      </c>
      <c r="J565" s="21" t="str">
        <f t="shared" si="17"/>
        <v>ü</v>
      </c>
    </row>
    <row r="566" spans="1:10">
      <c r="A566" s="7" t="s">
        <v>500</v>
      </c>
      <c r="B566" s="8">
        <v>3442732</v>
      </c>
      <c r="C566" s="8"/>
      <c r="D566" s="8"/>
      <c r="E566" s="8">
        <v>3442732</v>
      </c>
      <c r="F566" s="8"/>
      <c r="G566" s="8">
        <v>3442732</v>
      </c>
      <c r="I566" s="21" t="str">
        <f t="shared" si="16"/>
        <v>ü</v>
      </c>
      <c r="J566" s="21" t="str">
        <f t="shared" si="17"/>
        <v>ü</v>
      </c>
    </row>
    <row r="567" spans="1:10">
      <c r="A567" s="23" t="s">
        <v>501</v>
      </c>
      <c r="B567" s="24">
        <v>3442732</v>
      </c>
      <c r="C567" s="24"/>
      <c r="D567" s="24"/>
      <c r="E567" s="24">
        <v>3442732</v>
      </c>
      <c r="F567" s="24"/>
      <c r="G567" s="24">
        <v>3442732</v>
      </c>
      <c r="I567" s="21" t="str">
        <f t="shared" si="16"/>
        <v>ü</v>
      </c>
      <c r="J567" s="21" t="str">
        <f t="shared" si="17"/>
        <v>ü</v>
      </c>
    </row>
    <row r="568" spans="1:10">
      <c r="A568" s="11" t="s">
        <v>502</v>
      </c>
      <c r="B568" s="10">
        <v>3442732</v>
      </c>
      <c r="C568" s="10"/>
      <c r="D568" s="10"/>
      <c r="E568" s="10">
        <v>3442732</v>
      </c>
      <c r="F568" s="10"/>
      <c r="G568" s="10">
        <v>3442732</v>
      </c>
      <c r="I568" s="21" t="str">
        <f t="shared" si="16"/>
        <v>ü</v>
      </c>
      <c r="J568" s="21" t="str">
        <f t="shared" si="17"/>
        <v>ü</v>
      </c>
    </row>
    <row r="569" spans="1:10">
      <c r="A569" s="7" t="s">
        <v>503</v>
      </c>
      <c r="B569" s="8">
        <v>9306159</v>
      </c>
      <c r="C569" s="8"/>
      <c r="D569" s="8"/>
      <c r="E569" s="8">
        <v>9306159</v>
      </c>
      <c r="F569" s="8"/>
      <c r="G569" s="8">
        <v>9306159</v>
      </c>
      <c r="I569" s="21" t="str">
        <f t="shared" si="16"/>
        <v>ü</v>
      </c>
      <c r="J569" s="21" t="str">
        <f t="shared" si="17"/>
        <v>ü</v>
      </c>
    </row>
    <row r="570" spans="1:10">
      <c r="A570" s="23" t="s">
        <v>504</v>
      </c>
      <c r="B570" s="24">
        <v>9306159</v>
      </c>
      <c r="C570" s="24"/>
      <c r="D570" s="24"/>
      <c r="E570" s="24">
        <v>9306159</v>
      </c>
      <c r="F570" s="24"/>
      <c r="G570" s="24">
        <v>9306159</v>
      </c>
      <c r="I570" s="21" t="str">
        <f t="shared" si="16"/>
        <v>ü</v>
      </c>
      <c r="J570" s="21" t="str">
        <f t="shared" si="17"/>
        <v>ü</v>
      </c>
    </row>
    <row r="571" spans="1:10">
      <c r="A571" s="11" t="s">
        <v>505</v>
      </c>
      <c r="B571" s="10">
        <v>8761113</v>
      </c>
      <c r="C571" s="10"/>
      <c r="D571" s="10"/>
      <c r="E571" s="10">
        <v>8761113</v>
      </c>
      <c r="F571" s="10"/>
      <c r="G571" s="10">
        <v>8761113</v>
      </c>
      <c r="I571" s="21" t="str">
        <f t="shared" si="16"/>
        <v>ü</v>
      </c>
      <c r="J571" s="21" t="str">
        <f t="shared" si="17"/>
        <v>ü</v>
      </c>
    </row>
    <row r="572" spans="1:10">
      <c r="A572" s="11" t="s">
        <v>506</v>
      </c>
      <c r="B572" s="10">
        <v>545046</v>
      </c>
      <c r="C572" s="10"/>
      <c r="D572" s="10"/>
      <c r="E572" s="10">
        <v>545046</v>
      </c>
      <c r="F572" s="10"/>
      <c r="G572" s="10">
        <v>545046</v>
      </c>
      <c r="I572" s="21" t="str">
        <f t="shared" si="16"/>
        <v>ü</v>
      </c>
      <c r="J572" s="21" t="str">
        <f t="shared" si="17"/>
        <v>ü</v>
      </c>
    </row>
    <row r="573" spans="1:10">
      <c r="A573" s="12" t="s">
        <v>507</v>
      </c>
      <c r="B573" s="13">
        <v>6</v>
      </c>
      <c r="C573" s="13"/>
      <c r="D573" s="13"/>
      <c r="E573" s="13">
        <v>6</v>
      </c>
      <c r="F573" s="13"/>
      <c r="G573" s="13">
        <v>6</v>
      </c>
      <c r="I573" s="21" t="str">
        <f t="shared" si="16"/>
        <v>ü</v>
      </c>
      <c r="J573" s="21" t="str">
        <f t="shared" si="17"/>
        <v>ü</v>
      </c>
    </row>
    <row r="574" spans="1:10">
      <c r="A574" s="7" t="s">
        <v>508</v>
      </c>
      <c r="B574" s="8">
        <v>6</v>
      </c>
      <c r="C574" s="8"/>
      <c r="D574" s="8"/>
      <c r="E574" s="8">
        <v>6</v>
      </c>
      <c r="F574" s="8"/>
      <c r="G574" s="8">
        <v>6</v>
      </c>
      <c r="I574" s="21" t="str">
        <f t="shared" si="16"/>
        <v>ü</v>
      </c>
      <c r="J574" s="21" t="str">
        <f t="shared" si="17"/>
        <v>ü</v>
      </c>
    </row>
    <row r="575" spans="1:10">
      <c r="A575" s="23" t="s">
        <v>509</v>
      </c>
      <c r="B575" s="24">
        <v>3</v>
      </c>
      <c r="C575" s="24"/>
      <c r="D575" s="24"/>
      <c r="E575" s="24">
        <v>3</v>
      </c>
      <c r="F575" s="24"/>
      <c r="G575" s="24">
        <v>3</v>
      </c>
      <c r="I575" s="21" t="str">
        <f t="shared" si="16"/>
        <v>ü</v>
      </c>
      <c r="J575" s="21" t="str">
        <f t="shared" si="17"/>
        <v>ü</v>
      </c>
    </row>
    <row r="576" spans="1:10">
      <c r="A576" s="11" t="s">
        <v>510</v>
      </c>
      <c r="B576" s="10">
        <v>3</v>
      </c>
      <c r="C576" s="10"/>
      <c r="D576" s="10"/>
      <c r="E576" s="10">
        <v>3</v>
      </c>
      <c r="F576" s="10"/>
      <c r="G576" s="10">
        <v>3</v>
      </c>
      <c r="I576" s="21" t="str">
        <f t="shared" si="16"/>
        <v>ü</v>
      </c>
      <c r="J576" s="21" t="str">
        <f t="shared" si="17"/>
        <v>ü</v>
      </c>
    </row>
    <row r="577" spans="1:10">
      <c r="A577" s="23" t="s">
        <v>511</v>
      </c>
      <c r="B577" s="24">
        <v>3</v>
      </c>
      <c r="C577" s="24"/>
      <c r="D577" s="24"/>
      <c r="E577" s="24">
        <v>3</v>
      </c>
      <c r="F577" s="24"/>
      <c r="G577" s="24">
        <v>3</v>
      </c>
      <c r="I577" s="21" t="str">
        <f t="shared" si="16"/>
        <v>ü</v>
      </c>
      <c r="J577" s="21" t="str">
        <f t="shared" si="17"/>
        <v>ü</v>
      </c>
    </row>
    <row r="578" spans="1:10">
      <c r="A578" s="11" t="s">
        <v>512</v>
      </c>
      <c r="B578" s="10">
        <v>3</v>
      </c>
      <c r="C578" s="10"/>
      <c r="D578" s="10"/>
      <c r="E578" s="10">
        <v>3</v>
      </c>
      <c r="F578" s="10"/>
      <c r="G578" s="10">
        <v>3</v>
      </c>
      <c r="I578" s="21" t="str">
        <f t="shared" si="16"/>
        <v>ü</v>
      </c>
      <c r="J578" s="21" t="str">
        <f t="shared" si="17"/>
        <v>ü</v>
      </c>
    </row>
    <row r="579" spans="1:10">
      <c r="A579" s="12" t="s">
        <v>513</v>
      </c>
      <c r="B579" s="13">
        <v>567169026</v>
      </c>
      <c r="C579" s="13"/>
      <c r="D579" s="13">
        <v>1875000</v>
      </c>
      <c r="E579" s="13">
        <v>569044026</v>
      </c>
      <c r="F579" s="13"/>
      <c r="G579" s="13">
        <v>569044026</v>
      </c>
      <c r="I579" s="21" t="str">
        <f t="shared" si="16"/>
        <v>ü</v>
      </c>
      <c r="J579" s="21" t="str">
        <f t="shared" si="17"/>
        <v>ü</v>
      </c>
    </row>
    <row r="580" spans="1:10">
      <c r="A580" s="7" t="s">
        <v>514</v>
      </c>
      <c r="B580" s="8">
        <v>567169026</v>
      </c>
      <c r="C580" s="8"/>
      <c r="D580" s="8">
        <v>1875000</v>
      </c>
      <c r="E580" s="8">
        <v>569044026</v>
      </c>
      <c r="F580" s="8"/>
      <c r="G580" s="8">
        <v>569044026</v>
      </c>
      <c r="I580" s="21" t="str">
        <f t="shared" si="16"/>
        <v>ü</v>
      </c>
      <c r="J580" s="21" t="str">
        <f t="shared" si="17"/>
        <v>ü</v>
      </c>
    </row>
    <row r="581" spans="1:10">
      <c r="A581" s="23" t="s">
        <v>529</v>
      </c>
      <c r="B581" s="24"/>
      <c r="C581" s="24"/>
      <c r="D581" s="24">
        <v>1875000</v>
      </c>
      <c r="E581" s="24">
        <v>1875000</v>
      </c>
      <c r="F581" s="24"/>
      <c r="G581" s="24">
        <v>1875000</v>
      </c>
      <c r="I581" s="21" t="str">
        <f t="shared" ref="I581:I585" si="18">IF(SUM(B581:D581)=E581,"ü","N")</f>
        <v>ü</v>
      </c>
      <c r="J581" s="21" t="str">
        <f t="shared" ref="J581:J585" si="19">IF(E581-F581=G581,"ü","N")</f>
        <v>ü</v>
      </c>
    </row>
    <row r="582" spans="1:10">
      <c r="A582" s="11" t="s">
        <v>515</v>
      </c>
      <c r="B582" s="10"/>
      <c r="C582" s="10"/>
      <c r="D582" s="10">
        <v>1875000</v>
      </c>
      <c r="E582" s="10">
        <v>1875000</v>
      </c>
      <c r="F582" s="10"/>
      <c r="G582" s="10">
        <v>1875000</v>
      </c>
      <c r="I582" s="21" t="str">
        <f t="shared" si="18"/>
        <v>ü</v>
      </c>
      <c r="J582" s="21" t="str">
        <f t="shared" si="19"/>
        <v>ü</v>
      </c>
    </row>
    <row r="583" spans="1:10">
      <c r="A583" s="23" t="s">
        <v>516</v>
      </c>
      <c r="B583" s="24">
        <v>567169026</v>
      </c>
      <c r="C583" s="24"/>
      <c r="D583" s="24"/>
      <c r="E583" s="24">
        <v>567169026</v>
      </c>
      <c r="F583" s="24"/>
      <c r="G583" s="24">
        <v>567169026</v>
      </c>
      <c r="I583" s="21" t="str">
        <f t="shared" si="18"/>
        <v>ü</v>
      </c>
      <c r="J583" s="21" t="str">
        <f t="shared" si="19"/>
        <v>ü</v>
      </c>
    </row>
    <row r="584" spans="1:10" ht="13.5" thickBot="1">
      <c r="A584" s="14" t="s">
        <v>517</v>
      </c>
      <c r="B584" s="15">
        <v>567169026</v>
      </c>
      <c r="C584" s="15"/>
      <c r="D584" s="15"/>
      <c r="E584" s="15">
        <v>567169026</v>
      </c>
      <c r="F584" s="15"/>
      <c r="G584" s="15">
        <v>567169026</v>
      </c>
      <c r="I584" s="21" t="str">
        <f t="shared" si="18"/>
        <v>ü</v>
      </c>
      <c r="J584" s="21" t="str">
        <f t="shared" si="19"/>
        <v>ü</v>
      </c>
    </row>
    <row r="585" spans="1:10" ht="13.5" thickTop="1">
      <c r="A585" s="16" t="s">
        <v>6</v>
      </c>
      <c r="B585" s="17">
        <v>3674902322</v>
      </c>
      <c r="C585" s="17">
        <v>10270490</v>
      </c>
      <c r="D585" s="17">
        <v>1187537199</v>
      </c>
      <c r="E585" s="17">
        <v>4872710011</v>
      </c>
      <c r="F585" s="17">
        <v>1182271289</v>
      </c>
      <c r="G585" s="17">
        <v>3690438722</v>
      </c>
      <c r="I585" s="21" t="str">
        <f t="shared" si="18"/>
        <v>ü</v>
      </c>
      <c r="J585" s="21" t="str">
        <f t="shared" si="19"/>
        <v>ü</v>
      </c>
    </row>
    <row r="586" spans="1:10">
      <c r="B586" s="21" t="str">
        <f>IF(B585=B4+B104+B270+B293+B419+B493+B573+B579,"ü","N")</f>
        <v>ü</v>
      </c>
      <c r="C586" s="21" t="str">
        <f t="shared" ref="C586:G586" si="20">IF(C585=C4+C104+C270+C293+C419+C493+C573+C579,"ü","N")</f>
        <v>ü</v>
      </c>
      <c r="D586" s="21" t="str">
        <f t="shared" si="20"/>
        <v>ü</v>
      </c>
      <c r="E586" s="21" t="str">
        <f t="shared" si="20"/>
        <v>ü</v>
      </c>
      <c r="F586" s="21" t="str">
        <f t="shared" si="20"/>
        <v>ü</v>
      </c>
      <c r="G586" s="21" t="str">
        <f t="shared" si="20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2014-06-18T08:31:04Z</dcterms:created>
  <dcterms:modified xsi:type="dcterms:W3CDTF">2014-07-25T10:36:12Z</dcterms:modified>
</cp:coreProperties>
</file>