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J89" i="1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C90"/>
  <c r="D90"/>
  <c r="E90"/>
  <c r="F90"/>
  <c r="G90"/>
  <c r="B90"/>
</calcChain>
</file>

<file path=xl/sharedStrings.xml><?xml version="1.0" encoding="utf-8"?>
<sst xmlns="http://schemas.openxmlformats.org/spreadsheetml/2006/main" count="96" uniqueCount="95">
  <si>
    <t>DSITRIBUCIÓ PER SUBSECTORS I PRESSUPOST CONSOLIDAT</t>
  </si>
  <si>
    <t>AGIB</t>
  </si>
  <si>
    <t>ATIB</t>
  </si>
  <si>
    <t>SSIB</t>
  </si>
  <si>
    <t>Total</t>
  </si>
  <si>
    <t>TT.II.</t>
  </si>
  <si>
    <t>Consolidat</t>
  </si>
  <si>
    <t>02.- Parlament de les IB</t>
  </si>
  <si>
    <t>021.- Parlament de les IB</t>
  </si>
  <si>
    <t>03.- Sindicatura de Comptes de les IB</t>
  </si>
  <si>
    <t>031.- Sindicatura de comptes de les IB</t>
  </si>
  <si>
    <t>04.- Consell Consultiu de les IB</t>
  </si>
  <si>
    <t>041.- Consell consultiu de les IB</t>
  </si>
  <si>
    <t>05.- Consell Econòmic i Social de les IB</t>
  </si>
  <si>
    <t>051.- Consell econòmic i social de les IB</t>
  </si>
  <si>
    <t>06.- Oficina de transparència i control del patrimoni dels càrrecs públics de les IB</t>
  </si>
  <si>
    <t>061.- Oficina de transparència i control del patrimoni dels càrrecs públics de les IB</t>
  </si>
  <si>
    <t>07.- Consell Audiovisual de les IB</t>
  </si>
  <si>
    <t>071.- Consell audiovisual de les IB</t>
  </si>
  <si>
    <t>11.- Presidència</t>
  </si>
  <si>
    <t>111.- Gabinet de la Presidència</t>
  </si>
  <si>
    <t>112.- Secretaria General</t>
  </si>
  <si>
    <t>114.- DG Coordinació del Govern</t>
  </si>
  <si>
    <t>115.- DG Cooperació i Immigració</t>
  </si>
  <si>
    <t>116.- Direcció Advocacia de la Comunitat Autònoma</t>
  </si>
  <si>
    <t>117.- DG Relacions Institucionals i Acció Exterior</t>
  </si>
  <si>
    <t>12.- Turisme i esports</t>
  </si>
  <si>
    <t>121.- Secretaria General</t>
  </si>
  <si>
    <t>122.- DG Turisme</t>
  </si>
  <si>
    <t>123.- DG Esports</t>
  </si>
  <si>
    <t>124.- DG Port i Aeroports</t>
  </si>
  <si>
    <t>13.- Educació i cultura i universitats</t>
  </si>
  <si>
    <t>131.- Secretaria General</t>
  </si>
  <si>
    <t>132.- DG Cultura i Joventut</t>
  </si>
  <si>
    <t>134.- DG Ordenació, Innovació i Formació Professional</t>
  </si>
  <si>
    <t>137.- DG Recursos Humans</t>
  </si>
  <si>
    <t>138.- DG Universitats, Recerca i Transferència del Coneixement</t>
  </si>
  <si>
    <t>14.- Vicepresidència econòmica, de promoció empresarial i d'ocupació</t>
  </si>
  <si>
    <t>141.- Secretaria General</t>
  </si>
  <si>
    <t>142.- DG Economia i Estadístiques</t>
  </si>
  <si>
    <t>143.- DG Treball i Salut Laboral</t>
  </si>
  <si>
    <t>145.- Intervenció General de la CAIB</t>
  </si>
  <si>
    <t>146.- DG Tresor i Política Financera</t>
  </si>
  <si>
    <t>147.- DG Comerç i Empresa</t>
  </si>
  <si>
    <t>148.- DG Indústria i Energia</t>
  </si>
  <si>
    <t>500.- Agència Tributària de les IB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</si>
  <si>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</si>
  <si>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</si>
  <si>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</si>
  <si>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</si>
  <si>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</si>
  <si>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</si>
  <si>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</si>
  <si>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</si>
  <si>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</si>
  <si>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</si>
  <si>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162.- DG Funció Pública, Administracions Públiques i Qualitat dels Serveis</t>
  </si>
  <si>
    <t>163.- DG Interior, Emergències i Justícia</t>
  </si>
  <si>
    <t>164.- DG Patrimoni, Contractes i Obres Públiques</t>
  </si>
  <si>
    <t>18.- Salut, família i benestar social</t>
  </si>
  <si>
    <t>181.- Secretaria General</t>
  </si>
  <si>
    <t>182.- DG Salut Pública i Consum</t>
  </si>
  <si>
    <t>183.- DG Família, Benestar Social i Atenció a Persones en Situació Especial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</si>
  <si>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</si>
  <si>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</si>
  <si>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</si>
  <si>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</si>
  <si>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</si>
  <si>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</si>
  <si>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</si>
  <si>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609.- Gerència 061</t>
  </si>
  <si>
    <t>31.- Serveis comuns, despeses diverses</t>
  </si>
  <si>
    <t>311.- Serveis comuns, despeses diverses</t>
  </si>
  <si>
    <t>32.- Ens territorials</t>
  </si>
  <si>
    <t>321.- Ens Territorials</t>
  </si>
  <si>
    <t>34.- Deute públic</t>
  </si>
  <si>
    <t>341.- Deute Públic</t>
  </si>
  <si>
    <t>36.- Serveis comuns, despeses de personal</t>
  </si>
  <si>
    <t>361.- Serveis comuns, despeses de personal</t>
  </si>
  <si>
    <t>71.- OA Institut d'estudis baleàrics</t>
  </si>
  <si>
    <t>711.- OA Institut d'Estudis Baleàrics</t>
  </si>
  <si>
    <t>73.- OA Institut balear de la dona</t>
  </si>
  <si>
    <t>731.- OA Institut Balear de la Dona</t>
  </si>
  <si>
    <t>76.- OA Servei d'ocupació de les IB</t>
  </si>
  <si>
    <t>761.- OA Servei d'Ocupació de les IB</t>
  </si>
  <si>
    <t>77.- OA Institut d'estadística de les IB</t>
  </si>
  <si>
    <t>771.- OA Institut d'Estadística de les IB</t>
  </si>
  <si>
    <t>78.- OA Escola balear d'administració pública</t>
  </si>
  <si>
    <t>781.- OA Escola Balear d'Administració Pública</t>
  </si>
  <si>
    <t>ESTRUCTURA ORGÀNICA</t>
  </si>
  <si>
    <t>Secció/centre gestor</t>
  </si>
  <si>
    <t>135.- DG Planificació, Inspecció i Infraestructures Educatives</t>
  </si>
  <si>
    <t>144.- DG Pressuposts i Finançament</t>
  </si>
  <si>
    <t>149.- DG Innovació i Desenvolupament Tecnològic</t>
  </si>
  <si>
    <t>PP.GG. CAIB 2012.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</si>
</sst>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4" fontId="1" fillId="2" borderId="1" xfId="0" applyNumberFormat="1" applyFont="1" applyFill="1" applyBorder="1"/>
    <xf numFmtId="4" fontId="1" fillId="3" borderId="1" xfId="0" applyNumberFormat="1" applyFont="1" applyFill="1" applyBorder="1"/>
    <xf numFmtId="4" fontId="1" fillId="3" borderId="1" xfId="0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0" borderId="3" xfId="0" applyFont="1" applyBorder="1" applyAlignment="1">
      <alignment horizontal="left" indent="1"/>
    </xf>
    <xf numFmtId="4" fontId="3" fillId="0" borderId="3" xfId="0" applyNumberFormat="1" applyFont="1" applyBorder="1"/>
    <xf numFmtId="0" fontId="2" fillId="4" borderId="3" xfId="0" applyFont="1" applyFill="1" applyBorder="1" applyAlignment="1">
      <alignment horizontal="left"/>
    </xf>
    <xf numFmtId="4" fontId="2" fillId="4" borderId="3" xfId="0" applyNumberFormat="1" applyFont="1" applyFill="1" applyBorder="1"/>
    <xf numFmtId="0" fontId="3" fillId="0" borderId="0" xfId="0" applyFont="1" applyBorder="1" applyAlignment="1">
      <alignment horizontal="left" indent="1"/>
    </xf>
    <xf numFmtId="4" fontId="3" fillId="0" borderId="0" xfId="0" applyNumberFormat="1" applyFont="1" applyBorder="1"/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0" fontId="3" fillId="0" borderId="0" xfId="0" applyFont="1"/>
    <xf numFmtId="4" fontId="3" fillId="0" borderId="2" xfId="0" applyNumberFormat="1" applyFont="1" applyBorder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4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0"/>
  <sheetViews>
    <sheetView tabSelected="1" zoomScale="90" zoomScaleNormal="90" workbookViewId="0">
      <selection activeCell="A91" sqref="A91"/>
    </sheetView>
  </sheetViews>
  <sheetFormatPr baseColWidth="10" defaultRowHeight="12.75"/>
  <cols>
    <col min="1" max="1" width="60.7109375" style="14" customWidth="1"/>
    <col min="2" max="7" width="14.7109375" style="14" customWidth="1"/>
    <col min="8" max="8" width="1.7109375" style="14" customWidth="1"/>
    <col min="9" max="10" width="3.28515625" style="14" bestFit="1" customWidth="1"/>
    <col min="11" max="16384" width="11.42578125" style="14"/>
  </cols>
  <sheetData>
    <row r="1" spans="1:10">
      <c r="A1" s="18" t="s">
        <v>94</v>
      </c>
      <c r="B1" s="18"/>
      <c r="C1" s="18"/>
      <c r="D1" s="18"/>
      <c r="E1" s="18"/>
      <c r="F1" s="18"/>
      <c r="G1" s="18"/>
    </row>
    <row r="2" spans="1:10">
      <c r="A2" s="1" t="s">
        <v>89</v>
      </c>
      <c r="B2" s="18" t="s">
        <v>0</v>
      </c>
      <c r="C2" s="18"/>
      <c r="D2" s="18"/>
      <c r="E2" s="18"/>
      <c r="F2" s="18"/>
      <c r="G2" s="18"/>
    </row>
    <row r="3" spans="1:10">
      <c r="A3" s="2" t="s">
        <v>90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I3" s="17"/>
      <c r="J3" s="17"/>
    </row>
    <row r="4" spans="1:10">
      <c r="A4" s="4" t="s">
        <v>7</v>
      </c>
      <c r="B4" s="5">
        <v>14709248</v>
      </c>
      <c r="C4" s="5"/>
      <c r="D4" s="5"/>
      <c r="E4" s="5">
        <v>14709248</v>
      </c>
      <c r="F4" s="5"/>
      <c r="G4" s="5">
        <v>14709248</v>
      </c>
      <c r="I4" s="16" t="str">
        <f>IF(SUM(B4:D4)=E4,"ü","N")</f>
        <v>ü</v>
      </c>
      <c r="J4" s="16" t="str">
        <f>IF(E4-F4=G4,"ü","N")</f>
        <v>ü</v>
      </c>
    </row>
    <row r="5" spans="1:10">
      <c r="A5" s="6" t="s">
        <v>8</v>
      </c>
      <c r="B5" s="7">
        <v>14709248</v>
      </c>
      <c r="C5" s="7"/>
      <c r="D5" s="7"/>
      <c r="E5" s="7">
        <v>14709248</v>
      </c>
      <c r="F5" s="7"/>
      <c r="G5" s="7">
        <v>14709248</v>
      </c>
      <c r="I5" s="16" t="str">
        <f t="shared" ref="I5:I68" si="0">IF(SUM(B5:D5)=E5,"ü","N")</f>
        <v>ü</v>
      </c>
      <c r="J5" s="16" t="str">
        <f t="shared" ref="J5:J68" si="1">IF(E5-F5=G5,"ü","N")</f>
        <v>ü</v>
      </c>
    </row>
    <row r="6" spans="1:10">
      <c r="A6" s="8" t="s">
        <v>9</v>
      </c>
      <c r="B6" s="9">
        <v>2796635</v>
      </c>
      <c r="C6" s="9"/>
      <c r="D6" s="9"/>
      <c r="E6" s="9">
        <v>2796635</v>
      </c>
      <c r="F6" s="9"/>
      <c r="G6" s="9">
        <v>2796635</v>
      </c>
      <c r="I6" s="16" t="str">
        <f t="shared" si="0"/>
        <v>ü</v>
      </c>
      <c r="J6" s="16" t="str">
        <f t="shared" si="1"/>
        <v>ü</v>
      </c>
    </row>
    <row r="7" spans="1:10">
      <c r="A7" s="6" t="s">
        <v>10</v>
      </c>
      <c r="B7" s="7">
        <v>2796635</v>
      </c>
      <c r="C7" s="7"/>
      <c r="D7" s="7"/>
      <c r="E7" s="7">
        <v>2796635</v>
      </c>
      <c r="F7" s="7"/>
      <c r="G7" s="7">
        <v>2796635</v>
      </c>
      <c r="I7" s="16" t="str">
        <f t="shared" si="0"/>
        <v>ü</v>
      </c>
      <c r="J7" s="16" t="str">
        <f t="shared" si="1"/>
        <v>ü</v>
      </c>
    </row>
    <row r="8" spans="1:10">
      <c r="A8" s="8" t="s">
        <v>11</v>
      </c>
      <c r="B8" s="9">
        <v>494908</v>
      </c>
      <c r="C8" s="9"/>
      <c r="D8" s="9"/>
      <c r="E8" s="9">
        <v>494908</v>
      </c>
      <c r="F8" s="9"/>
      <c r="G8" s="9">
        <v>494908</v>
      </c>
      <c r="I8" s="16" t="str">
        <f t="shared" si="0"/>
        <v>ü</v>
      </c>
      <c r="J8" s="16" t="str">
        <f t="shared" si="1"/>
        <v>ü</v>
      </c>
    </row>
    <row r="9" spans="1:10">
      <c r="A9" s="6" t="s">
        <v>12</v>
      </c>
      <c r="B9" s="7">
        <v>494908</v>
      </c>
      <c r="C9" s="7"/>
      <c r="D9" s="7"/>
      <c r="E9" s="7">
        <v>494908</v>
      </c>
      <c r="F9" s="7"/>
      <c r="G9" s="7">
        <v>494908</v>
      </c>
      <c r="I9" s="16" t="str">
        <f t="shared" si="0"/>
        <v>ü</v>
      </c>
      <c r="J9" s="16" t="str">
        <f t="shared" si="1"/>
        <v>ü</v>
      </c>
    </row>
    <row r="10" spans="1:10">
      <c r="A10" s="8" t="s">
        <v>13</v>
      </c>
      <c r="B10" s="9">
        <v>583091</v>
      </c>
      <c r="C10" s="9"/>
      <c r="D10" s="9"/>
      <c r="E10" s="9">
        <v>583091</v>
      </c>
      <c r="F10" s="9"/>
      <c r="G10" s="9">
        <v>583091</v>
      </c>
      <c r="I10" s="16" t="str">
        <f t="shared" si="0"/>
        <v>ü</v>
      </c>
      <c r="J10" s="16" t="str">
        <f t="shared" si="1"/>
        <v>ü</v>
      </c>
    </row>
    <row r="11" spans="1:10">
      <c r="A11" s="6" t="s">
        <v>14</v>
      </c>
      <c r="B11" s="7">
        <v>583091</v>
      </c>
      <c r="C11" s="7"/>
      <c r="D11" s="7"/>
      <c r="E11" s="7">
        <v>583091</v>
      </c>
      <c r="F11" s="7"/>
      <c r="G11" s="7">
        <v>583091</v>
      </c>
      <c r="I11" s="16" t="str">
        <f t="shared" si="0"/>
        <v>ü</v>
      </c>
      <c r="J11" s="16" t="str">
        <f t="shared" si="1"/>
        <v>ü</v>
      </c>
    </row>
    <row r="12" spans="1:10">
      <c r="A12" s="8" t="s">
        <v>15</v>
      </c>
      <c r="B12" s="9">
        <v>10000</v>
      </c>
      <c r="C12" s="9"/>
      <c r="D12" s="9"/>
      <c r="E12" s="9">
        <v>10000</v>
      </c>
      <c r="F12" s="9"/>
      <c r="G12" s="9">
        <v>10000</v>
      </c>
      <c r="I12" s="16" t="str">
        <f t="shared" si="0"/>
        <v>ü</v>
      </c>
      <c r="J12" s="16" t="str">
        <f t="shared" si="1"/>
        <v>ü</v>
      </c>
    </row>
    <row r="13" spans="1:10">
      <c r="A13" s="6" t="s">
        <v>16</v>
      </c>
      <c r="B13" s="7">
        <v>10000</v>
      </c>
      <c r="C13" s="7"/>
      <c r="D13" s="7"/>
      <c r="E13" s="7">
        <v>10000</v>
      </c>
      <c r="F13" s="7"/>
      <c r="G13" s="7">
        <v>10000</v>
      </c>
      <c r="I13" s="16" t="str">
        <f t="shared" si="0"/>
        <v>ü</v>
      </c>
      <c r="J13" s="16" t="str">
        <f t="shared" si="1"/>
        <v>ü</v>
      </c>
    </row>
    <row r="14" spans="1:10">
      <c r="A14" s="8" t="s">
        <v>17</v>
      </c>
      <c r="B14" s="9">
        <v>10000</v>
      </c>
      <c r="C14" s="9"/>
      <c r="D14" s="9"/>
      <c r="E14" s="9">
        <v>10000</v>
      </c>
      <c r="F14" s="9"/>
      <c r="G14" s="9">
        <v>10000</v>
      </c>
      <c r="I14" s="16" t="str">
        <f t="shared" si="0"/>
        <v>ü</v>
      </c>
      <c r="J14" s="16" t="str">
        <f t="shared" si="1"/>
        <v>ü</v>
      </c>
    </row>
    <row r="15" spans="1:10">
      <c r="A15" s="6" t="s">
        <v>18</v>
      </c>
      <c r="B15" s="7">
        <v>10000</v>
      </c>
      <c r="C15" s="7"/>
      <c r="D15" s="7"/>
      <c r="E15" s="7">
        <v>10000</v>
      </c>
      <c r="F15" s="7"/>
      <c r="G15" s="7">
        <v>10000</v>
      </c>
      <c r="I15" s="16" t="str">
        <f t="shared" si="0"/>
        <v>ü</v>
      </c>
      <c r="J15" s="16" t="str">
        <f t="shared" si="1"/>
        <v>ü</v>
      </c>
    </row>
    <row r="16" spans="1:10">
      <c r="A16" s="8" t="s">
        <v>19</v>
      </c>
      <c r="B16" s="9">
        <v>81141324</v>
      </c>
      <c r="C16" s="9"/>
      <c r="D16" s="9"/>
      <c r="E16" s="9">
        <v>81141324</v>
      </c>
      <c r="F16" s="9">
        <v>909400</v>
      </c>
      <c r="G16" s="9">
        <v>80231924</v>
      </c>
      <c r="I16" s="16" t="str">
        <f t="shared" si="0"/>
        <v>ü</v>
      </c>
      <c r="J16" s="16" t="str">
        <f t="shared" si="1"/>
        <v>ü</v>
      </c>
    </row>
    <row r="17" spans="1:10">
      <c r="A17" s="6" t="s">
        <v>20</v>
      </c>
      <c r="B17" s="7">
        <v>9027923</v>
      </c>
      <c r="C17" s="7"/>
      <c r="D17" s="7"/>
      <c r="E17" s="7">
        <v>9027923</v>
      </c>
      <c r="F17" s="7"/>
      <c r="G17" s="7">
        <v>9027923</v>
      </c>
      <c r="I17" s="16" t="str">
        <f t="shared" si="0"/>
        <v>ü</v>
      </c>
      <c r="J17" s="16" t="str">
        <f t="shared" si="1"/>
        <v>ü</v>
      </c>
    </row>
    <row r="18" spans="1:10">
      <c r="A18" s="6" t="s">
        <v>21</v>
      </c>
      <c r="B18" s="7">
        <v>49446583</v>
      </c>
      <c r="C18" s="7"/>
      <c r="D18" s="7"/>
      <c r="E18" s="7">
        <v>49446583</v>
      </c>
      <c r="F18" s="7"/>
      <c r="G18" s="7">
        <v>49446583</v>
      </c>
      <c r="I18" s="16" t="str">
        <f t="shared" si="0"/>
        <v>ü</v>
      </c>
      <c r="J18" s="16" t="str">
        <f t="shared" si="1"/>
        <v>ü</v>
      </c>
    </row>
    <row r="19" spans="1:10">
      <c r="A19" s="6" t="s">
        <v>22</v>
      </c>
      <c r="B19" s="7">
        <v>919987</v>
      </c>
      <c r="C19" s="7"/>
      <c r="D19" s="7"/>
      <c r="E19" s="7">
        <v>919987</v>
      </c>
      <c r="F19" s="7"/>
      <c r="G19" s="7">
        <v>919987</v>
      </c>
      <c r="I19" s="16" t="str">
        <f t="shared" si="0"/>
        <v>ü</v>
      </c>
      <c r="J19" s="16" t="str">
        <f t="shared" si="1"/>
        <v>ü</v>
      </c>
    </row>
    <row r="20" spans="1:10">
      <c r="A20" s="6" t="s">
        <v>23</v>
      </c>
      <c r="B20" s="7">
        <v>17025676</v>
      </c>
      <c r="C20" s="7"/>
      <c r="D20" s="7"/>
      <c r="E20" s="7">
        <v>17025676</v>
      </c>
      <c r="F20" s="15">
        <v>909400</v>
      </c>
      <c r="G20" s="7">
        <v>16116276</v>
      </c>
      <c r="I20" s="16" t="str">
        <f t="shared" si="0"/>
        <v>ü</v>
      </c>
      <c r="J20" s="16" t="str">
        <f t="shared" si="1"/>
        <v>ü</v>
      </c>
    </row>
    <row r="21" spans="1:10">
      <c r="A21" s="6" t="s">
        <v>24</v>
      </c>
      <c r="B21" s="7">
        <v>1163887</v>
      </c>
      <c r="C21" s="7"/>
      <c r="D21" s="7"/>
      <c r="E21" s="7">
        <v>1163887</v>
      </c>
      <c r="F21" s="7"/>
      <c r="G21" s="7">
        <v>1163887</v>
      </c>
      <c r="I21" s="16" t="str">
        <f t="shared" si="0"/>
        <v>ü</v>
      </c>
      <c r="J21" s="16" t="str">
        <f t="shared" si="1"/>
        <v>ü</v>
      </c>
    </row>
    <row r="22" spans="1:10">
      <c r="A22" s="6" t="s">
        <v>25</v>
      </c>
      <c r="B22" s="7">
        <v>3557268</v>
      </c>
      <c r="C22" s="7"/>
      <c r="D22" s="7"/>
      <c r="E22" s="7">
        <v>3557268</v>
      </c>
      <c r="F22" s="7"/>
      <c r="G22" s="7">
        <v>3557268</v>
      </c>
      <c r="I22" s="16" t="str">
        <f t="shared" si="0"/>
        <v>ü</v>
      </c>
      <c r="J22" s="16" t="str">
        <f t="shared" si="1"/>
        <v>ü</v>
      </c>
    </row>
    <row r="23" spans="1:10">
      <c r="A23" s="8" t="s">
        <v>26</v>
      </c>
      <c r="B23" s="9">
        <v>63368440</v>
      </c>
      <c r="C23" s="9"/>
      <c r="D23" s="9"/>
      <c r="E23" s="9">
        <v>63368440</v>
      </c>
      <c r="F23" s="9"/>
      <c r="G23" s="9">
        <v>63368440</v>
      </c>
      <c r="I23" s="16" t="str">
        <f t="shared" si="0"/>
        <v>ü</v>
      </c>
      <c r="J23" s="16" t="str">
        <f t="shared" si="1"/>
        <v>ü</v>
      </c>
    </row>
    <row r="24" spans="1:10">
      <c r="A24" s="6" t="s">
        <v>27</v>
      </c>
      <c r="B24" s="7">
        <v>5471347</v>
      </c>
      <c r="C24" s="7"/>
      <c r="D24" s="7"/>
      <c r="E24" s="7">
        <v>5471347</v>
      </c>
      <c r="F24" s="7"/>
      <c r="G24" s="7">
        <v>5471347</v>
      </c>
      <c r="I24" s="16" t="str">
        <f t="shared" si="0"/>
        <v>ü</v>
      </c>
      <c r="J24" s="16" t="str">
        <f t="shared" si="1"/>
        <v>ü</v>
      </c>
    </row>
    <row r="25" spans="1:10">
      <c r="A25" s="6" t="s">
        <v>28</v>
      </c>
      <c r="B25" s="7">
        <v>27159857</v>
      </c>
      <c r="C25" s="7"/>
      <c r="D25" s="7"/>
      <c r="E25" s="7">
        <v>27159857</v>
      </c>
      <c r="F25" s="7"/>
      <c r="G25" s="7">
        <v>27159857</v>
      </c>
      <c r="I25" s="16" t="str">
        <f t="shared" si="0"/>
        <v>ü</v>
      </c>
      <c r="J25" s="16" t="str">
        <f t="shared" si="1"/>
        <v>ü</v>
      </c>
    </row>
    <row r="26" spans="1:10">
      <c r="A26" s="6" t="s">
        <v>29</v>
      </c>
      <c r="B26" s="7">
        <v>19003322</v>
      </c>
      <c r="C26" s="7"/>
      <c r="D26" s="7"/>
      <c r="E26" s="7">
        <v>19003322</v>
      </c>
      <c r="F26" s="7"/>
      <c r="G26" s="7">
        <v>19003322</v>
      </c>
      <c r="I26" s="16" t="str">
        <f t="shared" si="0"/>
        <v>ü</v>
      </c>
      <c r="J26" s="16" t="str">
        <f t="shared" si="1"/>
        <v>ü</v>
      </c>
    </row>
    <row r="27" spans="1:10">
      <c r="A27" s="6" t="s">
        <v>30</v>
      </c>
      <c r="B27" s="7">
        <v>11733914</v>
      </c>
      <c r="C27" s="7"/>
      <c r="D27" s="7"/>
      <c r="E27" s="7">
        <v>11733914</v>
      </c>
      <c r="F27" s="7"/>
      <c r="G27" s="7">
        <v>11733914</v>
      </c>
      <c r="I27" s="16" t="str">
        <f t="shared" si="0"/>
        <v>ü</v>
      </c>
      <c r="J27" s="16" t="str">
        <f t="shared" si="1"/>
        <v>ü</v>
      </c>
    </row>
    <row r="28" spans="1:10">
      <c r="A28" s="8" t="s">
        <v>31</v>
      </c>
      <c r="B28" s="9">
        <v>767400521</v>
      </c>
      <c r="C28" s="9"/>
      <c r="D28" s="9"/>
      <c r="E28" s="9">
        <v>767400521</v>
      </c>
      <c r="F28" s="9">
        <v>12000</v>
      </c>
      <c r="G28" s="9">
        <v>767388521</v>
      </c>
      <c r="I28" s="16" t="str">
        <f t="shared" si="0"/>
        <v>ü</v>
      </c>
      <c r="J28" s="16" t="str">
        <f t="shared" si="1"/>
        <v>ü</v>
      </c>
    </row>
    <row r="29" spans="1:10">
      <c r="A29" s="6" t="s">
        <v>32</v>
      </c>
      <c r="B29" s="7">
        <v>33882997</v>
      </c>
      <c r="C29" s="7"/>
      <c r="D29" s="7"/>
      <c r="E29" s="7">
        <v>33882997</v>
      </c>
      <c r="F29" s="7"/>
      <c r="G29" s="7">
        <v>33882997</v>
      </c>
      <c r="I29" s="16" t="str">
        <f t="shared" si="0"/>
        <v>ü</v>
      </c>
      <c r="J29" s="16" t="str">
        <f t="shared" si="1"/>
        <v>ü</v>
      </c>
    </row>
    <row r="30" spans="1:10">
      <c r="A30" s="6" t="s">
        <v>33</v>
      </c>
      <c r="B30" s="7">
        <v>14272319</v>
      </c>
      <c r="C30" s="7"/>
      <c r="D30" s="7"/>
      <c r="E30" s="7">
        <v>14272319</v>
      </c>
      <c r="F30" s="7"/>
      <c r="G30" s="7">
        <v>14272319</v>
      </c>
      <c r="I30" s="16" t="str">
        <f t="shared" si="0"/>
        <v>ü</v>
      </c>
      <c r="J30" s="16" t="str">
        <f t="shared" si="1"/>
        <v>ü</v>
      </c>
    </row>
    <row r="31" spans="1:10">
      <c r="A31" s="6" t="s">
        <v>34</v>
      </c>
      <c r="B31" s="7">
        <v>6219933</v>
      </c>
      <c r="C31" s="7"/>
      <c r="D31" s="7"/>
      <c r="E31" s="7">
        <v>6219933</v>
      </c>
      <c r="F31" s="7"/>
      <c r="G31" s="7">
        <v>6219933</v>
      </c>
      <c r="I31" s="16" t="str">
        <f t="shared" si="0"/>
        <v>ü</v>
      </c>
      <c r="J31" s="16" t="str">
        <f t="shared" si="1"/>
        <v>ü</v>
      </c>
    </row>
    <row r="32" spans="1:10">
      <c r="A32" s="6" t="s">
        <v>91</v>
      </c>
      <c r="B32" s="7">
        <v>44800994</v>
      </c>
      <c r="C32" s="7"/>
      <c r="D32" s="7"/>
      <c r="E32" s="7">
        <v>44800994</v>
      </c>
      <c r="F32" s="7"/>
      <c r="G32" s="7">
        <v>44800994</v>
      </c>
      <c r="I32" s="16" t="str">
        <f t="shared" si="0"/>
        <v>ü</v>
      </c>
      <c r="J32" s="16" t="str">
        <f t="shared" si="1"/>
        <v>ü</v>
      </c>
    </row>
    <row r="33" spans="1:10">
      <c r="A33" s="6" t="s">
        <v>35</v>
      </c>
      <c r="B33" s="7">
        <v>596177439</v>
      </c>
      <c r="C33" s="7"/>
      <c r="D33" s="7"/>
      <c r="E33" s="7">
        <v>596177439</v>
      </c>
      <c r="F33" s="7"/>
      <c r="G33" s="7">
        <v>596177439</v>
      </c>
      <c r="I33" s="16" t="str">
        <f t="shared" si="0"/>
        <v>ü</v>
      </c>
      <c r="J33" s="16" t="str">
        <f t="shared" si="1"/>
        <v>ü</v>
      </c>
    </row>
    <row r="34" spans="1:10">
      <c r="A34" s="6" t="s">
        <v>36</v>
      </c>
      <c r="B34" s="7">
        <v>72046839</v>
      </c>
      <c r="C34" s="7"/>
      <c r="D34" s="7"/>
      <c r="E34" s="7">
        <v>72046839</v>
      </c>
      <c r="F34" s="15">
        <v>12000</v>
      </c>
      <c r="G34" s="7">
        <v>72034839</v>
      </c>
      <c r="I34" s="16" t="str">
        <f t="shared" si="0"/>
        <v>ü</v>
      </c>
      <c r="J34" s="16" t="str">
        <f t="shared" si="1"/>
        <v>ü</v>
      </c>
    </row>
    <row r="35" spans="1:10">
      <c r="A35" s="8" t="s">
        <v>37</v>
      </c>
      <c r="B35" s="9">
        <v>67042668</v>
      </c>
      <c r="C35" s="9">
        <v>10270490</v>
      </c>
      <c r="D35" s="9"/>
      <c r="E35" s="9">
        <v>77313158</v>
      </c>
      <c r="F35" s="9">
        <v>10134024</v>
      </c>
      <c r="G35" s="9">
        <v>67179134</v>
      </c>
      <c r="I35" s="16" t="str">
        <f t="shared" si="0"/>
        <v>ü</v>
      </c>
      <c r="J35" s="16" t="str">
        <f t="shared" si="1"/>
        <v>ü</v>
      </c>
    </row>
    <row r="36" spans="1:10">
      <c r="A36" s="6" t="s">
        <v>38</v>
      </c>
      <c r="B36" s="7">
        <v>21389482</v>
      </c>
      <c r="C36" s="7"/>
      <c r="D36" s="7"/>
      <c r="E36" s="7">
        <v>21389482</v>
      </c>
      <c r="F36" s="15">
        <v>10134024</v>
      </c>
      <c r="G36" s="7">
        <v>11255458</v>
      </c>
      <c r="I36" s="16" t="str">
        <f t="shared" si="0"/>
        <v>ü</v>
      </c>
      <c r="J36" s="16" t="str">
        <f t="shared" si="1"/>
        <v>ü</v>
      </c>
    </row>
    <row r="37" spans="1:10">
      <c r="A37" s="6" t="s">
        <v>39</v>
      </c>
      <c r="B37" s="7">
        <v>559449</v>
      </c>
      <c r="C37" s="7"/>
      <c r="D37" s="7"/>
      <c r="E37" s="7">
        <v>559449</v>
      </c>
      <c r="F37" s="7"/>
      <c r="G37" s="7">
        <v>559449</v>
      </c>
      <c r="I37" s="16" t="str">
        <f t="shared" si="0"/>
        <v>ü</v>
      </c>
      <c r="J37" s="16" t="str">
        <f t="shared" si="1"/>
        <v>ü</v>
      </c>
    </row>
    <row r="38" spans="1:10">
      <c r="A38" s="6" t="s">
        <v>40</v>
      </c>
      <c r="B38" s="7">
        <v>9570261</v>
      </c>
      <c r="C38" s="7"/>
      <c r="D38" s="7"/>
      <c r="E38" s="7">
        <v>9570261</v>
      </c>
      <c r="F38" s="7"/>
      <c r="G38" s="7">
        <v>9570261</v>
      </c>
      <c r="I38" s="16" t="str">
        <f t="shared" si="0"/>
        <v>ü</v>
      </c>
      <c r="J38" s="16" t="str">
        <f t="shared" si="1"/>
        <v>ü</v>
      </c>
    </row>
    <row r="39" spans="1:10">
      <c r="A39" s="6" t="s">
        <v>92</v>
      </c>
      <c r="B39" s="7">
        <v>1290062</v>
      </c>
      <c r="C39" s="7"/>
      <c r="D39" s="7"/>
      <c r="E39" s="7">
        <v>1290062</v>
      </c>
      <c r="F39" s="7"/>
      <c r="G39" s="7">
        <v>1290062</v>
      </c>
      <c r="I39" s="16" t="str">
        <f t="shared" si="0"/>
        <v>ü</v>
      </c>
      <c r="J39" s="16" t="str">
        <f t="shared" si="1"/>
        <v>ü</v>
      </c>
    </row>
    <row r="40" spans="1:10">
      <c r="A40" s="6" t="s">
        <v>41</v>
      </c>
      <c r="B40" s="7">
        <v>4883314</v>
      </c>
      <c r="C40" s="7"/>
      <c r="D40" s="7"/>
      <c r="E40" s="7">
        <v>4883314</v>
      </c>
      <c r="F40" s="7"/>
      <c r="G40" s="7">
        <v>4883314</v>
      </c>
      <c r="I40" s="16" t="str">
        <f t="shared" si="0"/>
        <v>ü</v>
      </c>
      <c r="J40" s="16" t="str">
        <f t="shared" si="1"/>
        <v>ü</v>
      </c>
    </row>
    <row r="41" spans="1:10">
      <c r="A41" s="6" t="s">
        <v>42</v>
      </c>
      <c r="B41" s="7">
        <v>2214061</v>
      </c>
      <c r="C41" s="7"/>
      <c r="D41" s="7"/>
      <c r="E41" s="7">
        <v>2214061</v>
      </c>
      <c r="F41" s="7"/>
      <c r="G41" s="7">
        <v>2214061</v>
      </c>
      <c r="I41" s="16" t="str">
        <f t="shared" si="0"/>
        <v>ü</v>
      </c>
      <c r="J41" s="16" t="str">
        <f t="shared" si="1"/>
        <v>ü</v>
      </c>
    </row>
    <row r="42" spans="1:10">
      <c r="A42" s="6" t="s">
        <v>43</v>
      </c>
      <c r="B42" s="7">
        <v>16802532</v>
      </c>
      <c r="C42" s="7"/>
      <c r="D42" s="7"/>
      <c r="E42" s="7">
        <v>16802532</v>
      </c>
      <c r="F42" s="7"/>
      <c r="G42" s="7">
        <v>16802532</v>
      </c>
      <c r="I42" s="16" t="str">
        <f t="shared" si="0"/>
        <v>ü</v>
      </c>
      <c r="J42" s="16" t="str">
        <f t="shared" si="1"/>
        <v>ü</v>
      </c>
    </row>
    <row r="43" spans="1:10">
      <c r="A43" s="6" t="s">
        <v>44</v>
      </c>
      <c r="B43" s="7">
        <v>4062880</v>
      </c>
      <c r="C43" s="7"/>
      <c r="D43" s="7"/>
      <c r="E43" s="7">
        <v>4062880</v>
      </c>
      <c r="F43" s="7"/>
      <c r="G43" s="7">
        <v>4062880</v>
      </c>
      <c r="I43" s="16" t="str">
        <f t="shared" si="0"/>
        <v>ü</v>
      </c>
      <c r="J43" s="16" t="str">
        <f t="shared" si="1"/>
        <v>ü</v>
      </c>
    </row>
    <row r="44" spans="1:10">
      <c r="A44" s="6" t="s">
        <v>93</v>
      </c>
      <c r="B44" s="7">
        <v>6270627</v>
      </c>
      <c r="C44" s="7"/>
      <c r="D44" s="7"/>
      <c r="E44" s="7">
        <v>6270627</v>
      </c>
      <c r="F44" s="7"/>
      <c r="G44" s="7">
        <v>6270627</v>
      </c>
      <c r="I44" s="16" t="str">
        <f t="shared" si="0"/>
        <v>ü</v>
      </c>
      <c r="J44" s="16" t="str">
        <f t="shared" si="1"/>
        <v>ü</v>
      </c>
    </row>
    <row r="45" spans="1:10">
      <c r="A45" s="6" t="s">
        <v>45</v>
      </c>
      <c r="B45" s="7"/>
      <c r="C45" s="7">
        <v>10270490</v>
      </c>
      <c r="D45" s="7"/>
      <c r="E45" s="7">
        <v>10270490</v>
      </c>
      <c r="F45" s="7"/>
      <c r="G45" s="7">
        <v>10270490</v>
      </c>
      <c r="I45" s="16" t="str">
        <f t="shared" si="0"/>
        <v>ü</v>
      </c>
      <c r="J45" s="16" t="str">
        <f t="shared" si="1"/>
        <v>ü</v>
      </c>
    </row>
    <row r="46" spans="1:10">
      <c r="A46" s="8" t="s">
        <v>46</v>
      </c>
      <c r="B46" s="9">
        <v>231221844</v>
      </c>
      <c r="C46" s="9"/>
      <c r="D46" s="9"/>
      <c r="E46" s="9">
        <v>231221844</v>
      </c>
      <c r="F46" s="9"/>
      <c r="G46" s="9">
        <v>231221844</v>
      </c>
      <c r="I46" s="16" t="str">
        <f t="shared" si="0"/>
        <v>ü</v>
      </c>
      <c r="J46" s="16" t="str">
        <f t="shared" si="1"/>
        <v>ü</v>
      </c>
    </row>
    <row r="47" spans="1:10">
      <c r="A47" s="6" t="s">
        <v>47</v>
      </c>
      <c r="B47" s="7">
        <v>18617435</v>
      </c>
      <c r="C47" s="7"/>
      <c r="D47" s="7"/>
      <c r="E47" s="7">
        <v>18617435</v>
      </c>
      <c r="F47" s="7"/>
      <c r="G47" s="7">
        <v>18617435</v>
      </c>
      <c r="I47" s="16" t="str">
        <f t="shared" si="0"/>
        <v>ü</v>
      </c>
      <c r="J47" s="16" t="str">
        <f t="shared" si="1"/>
        <v>ü</v>
      </c>
    </row>
    <row r="48" spans="1:10">
      <c r="A48" s="6" t="s">
        <v>48</v>
      </c>
      <c r="B48" s="7">
        <v>48651380</v>
      </c>
      <c r="C48" s="7"/>
      <c r="D48" s="7"/>
      <c r="E48" s="7">
        <v>48651380</v>
      </c>
      <c r="F48" s="7"/>
      <c r="G48" s="7">
        <v>48651380</v>
      </c>
      <c r="I48" s="16" t="str">
        <f t="shared" si="0"/>
        <v>ü</v>
      </c>
      <c r="J48" s="16" t="str">
        <f t="shared" si="1"/>
        <v>ü</v>
      </c>
    </row>
    <row r="49" spans="1:10">
      <c r="A49" s="6" t="s">
        <v>49</v>
      </c>
      <c r="B49" s="7">
        <v>31348657</v>
      </c>
      <c r="C49" s="7"/>
      <c r="D49" s="7"/>
      <c r="E49" s="7">
        <v>31348657</v>
      </c>
      <c r="F49" s="7"/>
      <c r="G49" s="7">
        <v>31348657</v>
      </c>
      <c r="I49" s="16" t="str">
        <f t="shared" si="0"/>
        <v>ü</v>
      </c>
      <c r="J49" s="16" t="str">
        <f t="shared" si="1"/>
        <v>ü</v>
      </c>
    </row>
    <row r="50" spans="1:10">
      <c r="A50" s="6" t="s">
        <v>50</v>
      </c>
      <c r="B50" s="7">
        <v>6836750</v>
      </c>
      <c r="C50" s="7"/>
      <c r="D50" s="7"/>
      <c r="E50" s="7">
        <v>6836750</v>
      </c>
      <c r="F50" s="7"/>
      <c r="G50" s="7">
        <v>6836750</v>
      </c>
      <c r="I50" s="16" t="str">
        <f t="shared" si="0"/>
        <v>ü</v>
      </c>
      <c r="J50" s="16" t="str">
        <f t="shared" si="1"/>
        <v>ü</v>
      </c>
    </row>
    <row r="51" spans="1:10">
      <c r="A51" s="6" t="s">
        <v>51</v>
      </c>
      <c r="B51" s="7">
        <v>45421167</v>
      </c>
      <c r="C51" s="7"/>
      <c r="D51" s="7"/>
      <c r="E51" s="7">
        <v>45421167</v>
      </c>
      <c r="F51" s="7"/>
      <c r="G51" s="7">
        <v>45421167</v>
      </c>
      <c r="I51" s="16" t="str">
        <f t="shared" si="0"/>
        <v>ü</v>
      </c>
      <c r="J51" s="16" t="str">
        <f t="shared" si="1"/>
        <v>ü</v>
      </c>
    </row>
    <row r="52" spans="1:10">
      <c r="A52" s="6" t="s">
        <v>52</v>
      </c>
      <c r="B52" s="7">
        <v>11397749</v>
      </c>
      <c r="C52" s="7"/>
      <c r="D52" s="7"/>
      <c r="E52" s="7">
        <v>11397749</v>
      </c>
      <c r="F52" s="7"/>
      <c r="G52" s="7">
        <v>11397749</v>
      </c>
      <c r="I52" s="16" t="str">
        <f t="shared" si="0"/>
        <v>ü</v>
      </c>
      <c r="J52" s="16" t="str">
        <f t="shared" si="1"/>
        <v>ü</v>
      </c>
    </row>
    <row r="53" spans="1:10">
      <c r="A53" s="6" t="s">
        <v>53</v>
      </c>
      <c r="B53" s="7">
        <v>68948706</v>
      </c>
      <c r="C53" s="7"/>
      <c r="D53" s="7"/>
      <c r="E53" s="7">
        <v>68948706</v>
      </c>
      <c r="F53" s="7"/>
      <c r="G53" s="7">
        <v>68948706</v>
      </c>
      <c r="I53" s="16" t="str">
        <f t="shared" si="0"/>
        <v>ü</v>
      </c>
      <c r="J53" s="16" t="str">
        <f t="shared" si="1"/>
        <v>ü</v>
      </c>
    </row>
    <row r="54" spans="1:10">
      <c r="A54" s="8" t="s">
        <v>54</v>
      </c>
      <c r="B54" s="9">
        <v>106456968</v>
      </c>
      <c r="C54" s="9"/>
      <c r="D54" s="9"/>
      <c r="E54" s="9">
        <v>106456968</v>
      </c>
      <c r="F54" s="9"/>
      <c r="G54" s="9">
        <v>106456968</v>
      </c>
      <c r="I54" s="16" t="str">
        <f t="shared" si="0"/>
        <v>ü</v>
      </c>
      <c r="J54" s="16" t="str">
        <f t="shared" si="1"/>
        <v>ü</v>
      </c>
    </row>
    <row r="55" spans="1:10">
      <c r="A55" s="6" t="s">
        <v>55</v>
      </c>
      <c r="B55" s="7">
        <v>5826013</v>
      </c>
      <c r="C55" s="7"/>
      <c r="D55" s="7"/>
      <c r="E55" s="7">
        <v>5826013</v>
      </c>
      <c r="F55" s="7"/>
      <c r="G55" s="7">
        <v>5826013</v>
      </c>
      <c r="I55" s="16" t="str">
        <f t="shared" si="0"/>
        <v>ü</v>
      </c>
      <c r="J55" s="16" t="str">
        <f t="shared" si="1"/>
        <v>ü</v>
      </c>
    </row>
    <row r="56" spans="1:10">
      <c r="A56" s="6" t="s">
        <v>56</v>
      </c>
      <c r="B56" s="7">
        <v>33976769</v>
      </c>
      <c r="C56" s="7"/>
      <c r="D56" s="7"/>
      <c r="E56" s="7">
        <v>33976769</v>
      </c>
      <c r="F56" s="7"/>
      <c r="G56" s="7">
        <v>33976769</v>
      </c>
      <c r="I56" s="16" t="str">
        <f t="shared" si="0"/>
        <v>ü</v>
      </c>
      <c r="J56" s="16" t="str">
        <f t="shared" si="1"/>
        <v>ü</v>
      </c>
    </row>
    <row r="57" spans="1:10">
      <c r="A57" s="6" t="s">
        <v>57</v>
      </c>
      <c r="B57" s="7">
        <v>10817080</v>
      </c>
      <c r="C57" s="7"/>
      <c r="D57" s="7"/>
      <c r="E57" s="7">
        <v>10817080</v>
      </c>
      <c r="F57" s="7"/>
      <c r="G57" s="7">
        <v>10817080</v>
      </c>
      <c r="I57" s="16" t="str">
        <f t="shared" si="0"/>
        <v>ü</v>
      </c>
      <c r="J57" s="16" t="str">
        <f t="shared" si="1"/>
        <v>ü</v>
      </c>
    </row>
    <row r="58" spans="1:10">
      <c r="A58" s="6" t="s">
        <v>58</v>
      </c>
      <c r="B58" s="7">
        <v>55837106</v>
      </c>
      <c r="C58" s="7"/>
      <c r="D58" s="7"/>
      <c r="E58" s="7">
        <v>55837106</v>
      </c>
      <c r="F58" s="7"/>
      <c r="G58" s="7">
        <v>55837106</v>
      </c>
      <c r="I58" s="16" t="str">
        <f t="shared" si="0"/>
        <v>ü</v>
      </c>
      <c r="J58" s="16" t="str">
        <f t="shared" si="1"/>
        <v>ü</v>
      </c>
    </row>
    <row r="59" spans="1:10">
      <c r="A59" s="8" t="s">
        <v>59</v>
      </c>
      <c r="B59" s="9">
        <v>1302900020</v>
      </c>
      <c r="C59" s="9"/>
      <c r="D59" s="9">
        <v>1187537199</v>
      </c>
      <c r="E59" s="9">
        <v>2490437219</v>
      </c>
      <c r="F59" s="9">
        <v>1171215865</v>
      </c>
      <c r="G59" s="9">
        <v>1319221354</v>
      </c>
      <c r="I59" s="16" t="str">
        <f t="shared" si="0"/>
        <v>ü</v>
      </c>
      <c r="J59" s="16" t="str">
        <f t="shared" si="1"/>
        <v>ü</v>
      </c>
    </row>
    <row r="60" spans="1:10">
      <c r="A60" s="6" t="s">
        <v>60</v>
      </c>
      <c r="B60" s="7">
        <v>16691406</v>
      </c>
      <c r="C60" s="7"/>
      <c r="D60" s="7"/>
      <c r="E60" s="7">
        <v>16691406</v>
      </c>
      <c r="F60" s="7"/>
      <c r="G60" s="7">
        <v>16691406</v>
      </c>
      <c r="I60" s="16" t="str">
        <f t="shared" si="0"/>
        <v>ü</v>
      </c>
      <c r="J60" s="16" t="str">
        <f t="shared" si="1"/>
        <v>ü</v>
      </c>
    </row>
    <row r="61" spans="1:10">
      <c r="A61" s="6" t="s">
        <v>61</v>
      </c>
      <c r="B61" s="7">
        <v>19884391</v>
      </c>
      <c r="C61" s="7"/>
      <c r="D61" s="7"/>
      <c r="E61" s="7">
        <v>19884391</v>
      </c>
      <c r="F61" s="15">
        <v>1140562</v>
      </c>
      <c r="G61" s="7">
        <v>18743829</v>
      </c>
      <c r="I61" s="16" t="str">
        <f t="shared" si="0"/>
        <v>ü</v>
      </c>
      <c r="J61" s="16" t="str">
        <f t="shared" si="1"/>
        <v>ü</v>
      </c>
    </row>
    <row r="62" spans="1:10">
      <c r="A62" s="6" t="s">
        <v>62</v>
      </c>
      <c r="B62" s="7">
        <v>94857706</v>
      </c>
      <c r="C62" s="7"/>
      <c r="D62" s="7"/>
      <c r="E62" s="7">
        <v>94857706</v>
      </c>
      <c r="F62" s="7"/>
      <c r="G62" s="7">
        <v>94857706</v>
      </c>
      <c r="I62" s="16" t="str">
        <f t="shared" si="0"/>
        <v>ü</v>
      </c>
      <c r="J62" s="16" t="str">
        <f t="shared" si="1"/>
        <v>ü</v>
      </c>
    </row>
    <row r="63" spans="1:10">
      <c r="A63" s="6" t="s">
        <v>63</v>
      </c>
      <c r="B63" s="7">
        <v>1171466517</v>
      </c>
      <c r="C63" s="7"/>
      <c r="D63" s="7"/>
      <c r="E63" s="7">
        <v>1171466517</v>
      </c>
      <c r="F63" s="15">
        <v>1170075303</v>
      </c>
      <c r="G63" s="7">
        <v>1391214</v>
      </c>
      <c r="I63" s="16" t="str">
        <f t="shared" si="0"/>
        <v>ü</v>
      </c>
      <c r="J63" s="16" t="str">
        <f t="shared" si="1"/>
        <v>ü</v>
      </c>
    </row>
    <row r="64" spans="1:10">
      <c r="A64" s="6" t="s">
        <v>64</v>
      </c>
      <c r="B64" s="7"/>
      <c r="C64" s="7"/>
      <c r="D64" s="7">
        <v>659423574</v>
      </c>
      <c r="E64" s="7">
        <v>659423574</v>
      </c>
      <c r="F64" s="7"/>
      <c r="G64" s="7">
        <v>659423574</v>
      </c>
      <c r="I64" s="16" t="str">
        <f t="shared" si="0"/>
        <v>ü</v>
      </c>
      <c r="J64" s="16" t="str">
        <f t="shared" si="1"/>
        <v>ü</v>
      </c>
    </row>
    <row r="65" spans="1:10">
      <c r="A65" s="6" t="s">
        <v>65</v>
      </c>
      <c r="B65" s="7"/>
      <c r="C65" s="7"/>
      <c r="D65" s="7">
        <v>262437621</v>
      </c>
      <c r="E65" s="7">
        <v>262437621</v>
      </c>
      <c r="F65" s="7"/>
      <c r="G65" s="7">
        <v>262437621</v>
      </c>
      <c r="I65" s="16" t="str">
        <f t="shared" si="0"/>
        <v>ü</v>
      </c>
      <c r="J65" s="16" t="str">
        <f t="shared" si="1"/>
        <v>ü</v>
      </c>
    </row>
    <row r="66" spans="1:10">
      <c r="A66" s="6" t="s">
        <v>66</v>
      </c>
      <c r="B66" s="7"/>
      <c r="C66" s="7"/>
      <c r="D66" s="7">
        <v>64267962</v>
      </c>
      <c r="E66" s="7">
        <v>64267962</v>
      </c>
      <c r="F66" s="7"/>
      <c r="G66" s="7">
        <v>64267962</v>
      </c>
      <c r="I66" s="16" t="str">
        <f t="shared" si="0"/>
        <v>ü</v>
      </c>
      <c r="J66" s="16" t="str">
        <f t="shared" si="1"/>
        <v>ü</v>
      </c>
    </row>
    <row r="67" spans="1:10">
      <c r="A67" s="6" t="s">
        <v>67</v>
      </c>
      <c r="B67" s="7"/>
      <c r="C67" s="7"/>
      <c r="D67" s="7">
        <v>72378585</v>
      </c>
      <c r="E67" s="7">
        <v>72378585</v>
      </c>
      <c r="F67" s="7"/>
      <c r="G67" s="7">
        <v>72378585</v>
      </c>
      <c r="I67" s="16" t="str">
        <f t="shared" si="0"/>
        <v>ü</v>
      </c>
      <c r="J67" s="16" t="str">
        <f t="shared" si="1"/>
        <v>ü</v>
      </c>
    </row>
    <row r="68" spans="1:10">
      <c r="A68" s="6" t="s">
        <v>68</v>
      </c>
      <c r="B68" s="7"/>
      <c r="C68" s="7"/>
      <c r="D68" s="7">
        <v>113736302</v>
      </c>
      <c r="E68" s="7">
        <v>113736302</v>
      </c>
      <c r="F68" s="7"/>
      <c r="G68" s="7">
        <v>113736302</v>
      </c>
      <c r="I68" s="16" t="str">
        <f t="shared" si="0"/>
        <v>ü</v>
      </c>
      <c r="J68" s="16" t="str">
        <f t="shared" si="1"/>
        <v>ü</v>
      </c>
    </row>
    <row r="69" spans="1:10">
      <c r="A69" s="6" t="s">
        <v>69</v>
      </c>
      <c r="B69" s="7"/>
      <c r="C69" s="7"/>
      <c r="D69" s="7">
        <v>4942500</v>
      </c>
      <c r="E69" s="7">
        <v>4942500</v>
      </c>
      <c r="F69" s="7"/>
      <c r="G69" s="7">
        <v>4942500</v>
      </c>
      <c r="I69" s="16" t="str">
        <f t="shared" ref="I69:I89" si="2">IF(SUM(B69:D69)=E69,"ü","N")</f>
        <v>ü</v>
      </c>
      <c r="J69" s="16" t="str">
        <f t="shared" ref="J69:J89" si="3">IF(E69-F69=G69,"ü","N")</f>
        <v>ü</v>
      </c>
    </row>
    <row r="70" spans="1:10">
      <c r="A70" s="6" t="s">
        <v>70</v>
      </c>
      <c r="B70" s="7"/>
      <c r="C70" s="7"/>
      <c r="D70" s="7">
        <v>10350655</v>
      </c>
      <c r="E70" s="7">
        <v>10350655</v>
      </c>
      <c r="F70" s="7"/>
      <c r="G70" s="7">
        <v>10350655</v>
      </c>
      <c r="I70" s="16" t="str">
        <f t="shared" si="2"/>
        <v>ü</v>
      </c>
      <c r="J70" s="16" t="str">
        <f t="shared" si="3"/>
        <v>ü</v>
      </c>
    </row>
    <row r="71" spans="1:10">
      <c r="A71" s="8" t="s">
        <v>71</v>
      </c>
      <c r="B71" s="9">
        <v>13323780</v>
      </c>
      <c r="C71" s="9"/>
      <c r="D71" s="9"/>
      <c r="E71" s="9">
        <v>13323780</v>
      </c>
      <c r="F71" s="9"/>
      <c r="G71" s="9">
        <v>13323780</v>
      </c>
      <c r="I71" s="16" t="str">
        <f t="shared" si="2"/>
        <v>ü</v>
      </c>
      <c r="J71" s="16" t="str">
        <f t="shared" si="3"/>
        <v>ü</v>
      </c>
    </row>
    <row r="72" spans="1:10">
      <c r="A72" s="6" t="s">
        <v>72</v>
      </c>
      <c r="B72" s="7">
        <v>13323780</v>
      </c>
      <c r="C72" s="7"/>
      <c r="D72" s="7"/>
      <c r="E72" s="7">
        <v>13323780</v>
      </c>
      <c r="F72" s="7"/>
      <c r="G72" s="7">
        <v>13323780</v>
      </c>
      <c r="I72" s="16" t="str">
        <f t="shared" si="2"/>
        <v>ü</v>
      </c>
      <c r="J72" s="16" t="str">
        <f t="shared" si="3"/>
        <v>ü</v>
      </c>
    </row>
    <row r="73" spans="1:10">
      <c r="A73" s="8" t="s">
        <v>73</v>
      </c>
      <c r="B73" s="9">
        <v>185317575</v>
      </c>
      <c r="C73" s="9"/>
      <c r="D73" s="9"/>
      <c r="E73" s="9">
        <v>185317575</v>
      </c>
      <c r="F73" s="9"/>
      <c r="G73" s="9">
        <v>185317575</v>
      </c>
      <c r="I73" s="16" t="str">
        <f t="shared" si="2"/>
        <v>ü</v>
      </c>
      <c r="J73" s="16" t="str">
        <f t="shared" si="3"/>
        <v>ü</v>
      </c>
    </row>
    <row r="74" spans="1:10">
      <c r="A74" s="6" t="s">
        <v>74</v>
      </c>
      <c r="B74" s="7">
        <v>185317575</v>
      </c>
      <c r="C74" s="7"/>
      <c r="D74" s="7"/>
      <c r="E74" s="7">
        <v>185317575</v>
      </c>
      <c r="F74" s="7"/>
      <c r="G74" s="7">
        <v>185317575</v>
      </c>
      <c r="I74" s="16" t="str">
        <f t="shared" si="2"/>
        <v>ü</v>
      </c>
      <c r="J74" s="16" t="str">
        <f t="shared" si="3"/>
        <v>ü</v>
      </c>
    </row>
    <row r="75" spans="1:10">
      <c r="A75" s="8" t="s">
        <v>75</v>
      </c>
      <c r="B75" s="9">
        <v>772594088</v>
      </c>
      <c r="C75" s="9"/>
      <c r="D75" s="9"/>
      <c r="E75" s="9">
        <v>772594088</v>
      </c>
      <c r="F75" s="9"/>
      <c r="G75" s="9">
        <v>772594088</v>
      </c>
      <c r="I75" s="16" t="str">
        <f t="shared" si="2"/>
        <v>ü</v>
      </c>
      <c r="J75" s="16" t="str">
        <f t="shared" si="3"/>
        <v>ü</v>
      </c>
    </row>
    <row r="76" spans="1:10">
      <c r="A76" s="6" t="s">
        <v>76</v>
      </c>
      <c r="B76" s="7">
        <v>772594088</v>
      </c>
      <c r="C76" s="7"/>
      <c r="D76" s="7"/>
      <c r="E76" s="7">
        <v>772594088</v>
      </c>
      <c r="F76" s="7"/>
      <c r="G76" s="7">
        <v>772594088</v>
      </c>
      <c r="I76" s="16" t="str">
        <f t="shared" si="2"/>
        <v>ü</v>
      </c>
      <c r="J76" s="16" t="str">
        <f t="shared" si="3"/>
        <v>ü</v>
      </c>
    </row>
    <row r="77" spans="1:10">
      <c r="A77" s="8" t="s">
        <v>77</v>
      </c>
      <c r="B77" s="9">
        <v>2650000</v>
      </c>
      <c r="C77" s="9"/>
      <c r="D77" s="9"/>
      <c r="E77" s="9">
        <v>2650000</v>
      </c>
      <c r="F77" s="9"/>
      <c r="G77" s="9">
        <v>2650000</v>
      </c>
      <c r="I77" s="16" t="str">
        <f t="shared" si="2"/>
        <v>ü</v>
      </c>
      <c r="J77" s="16" t="str">
        <f t="shared" si="3"/>
        <v>ü</v>
      </c>
    </row>
    <row r="78" spans="1:10">
      <c r="A78" s="6" t="s">
        <v>78</v>
      </c>
      <c r="B78" s="7">
        <v>2650000</v>
      </c>
      <c r="C78" s="7"/>
      <c r="D78" s="7"/>
      <c r="E78" s="7">
        <v>2650000</v>
      </c>
      <c r="F78" s="7"/>
      <c r="G78" s="7">
        <v>2650000</v>
      </c>
      <c r="I78" s="16" t="str">
        <f t="shared" si="2"/>
        <v>ü</v>
      </c>
      <c r="J78" s="16" t="str">
        <f t="shared" si="3"/>
        <v>ü</v>
      </c>
    </row>
    <row r="79" spans="1:10">
      <c r="A79" s="8" t="s">
        <v>79</v>
      </c>
      <c r="B79" s="9">
        <v>945000</v>
      </c>
      <c r="C79" s="9"/>
      <c r="D79" s="9"/>
      <c r="E79" s="9">
        <v>945000</v>
      </c>
      <c r="F79" s="9"/>
      <c r="G79" s="9">
        <v>945000</v>
      </c>
      <c r="I79" s="16" t="str">
        <f t="shared" si="2"/>
        <v>ü</v>
      </c>
      <c r="J79" s="16" t="str">
        <f t="shared" si="3"/>
        <v>ü</v>
      </c>
    </row>
    <row r="80" spans="1:10">
      <c r="A80" s="6" t="s">
        <v>80</v>
      </c>
      <c r="B80" s="7">
        <v>945000</v>
      </c>
      <c r="C80" s="7"/>
      <c r="D80" s="7"/>
      <c r="E80" s="7">
        <v>945000</v>
      </c>
      <c r="F80" s="7"/>
      <c r="G80" s="7">
        <v>945000</v>
      </c>
      <c r="I80" s="16" t="str">
        <f t="shared" si="2"/>
        <v>ü</v>
      </c>
      <c r="J80" s="16" t="str">
        <f t="shared" si="3"/>
        <v>ü</v>
      </c>
    </row>
    <row r="81" spans="1:10">
      <c r="A81" s="8" t="s">
        <v>81</v>
      </c>
      <c r="B81" s="9">
        <v>2550353</v>
      </c>
      <c r="C81" s="9"/>
      <c r="D81" s="9"/>
      <c r="E81" s="9">
        <v>2550353</v>
      </c>
      <c r="F81" s="9"/>
      <c r="G81" s="9">
        <v>2550353</v>
      </c>
      <c r="I81" s="16" t="str">
        <f t="shared" si="2"/>
        <v>ü</v>
      </c>
      <c r="J81" s="16" t="str">
        <f t="shared" si="3"/>
        <v>ü</v>
      </c>
    </row>
    <row r="82" spans="1:10">
      <c r="A82" s="6" t="s">
        <v>82</v>
      </c>
      <c r="B82" s="7">
        <v>2550353</v>
      </c>
      <c r="C82" s="7"/>
      <c r="D82" s="7"/>
      <c r="E82" s="7">
        <v>2550353</v>
      </c>
      <c r="F82" s="7"/>
      <c r="G82" s="7">
        <v>2550353</v>
      </c>
      <c r="I82" s="16" t="str">
        <f t="shared" si="2"/>
        <v>ü</v>
      </c>
      <c r="J82" s="16" t="str">
        <f t="shared" si="3"/>
        <v>ü</v>
      </c>
    </row>
    <row r="83" spans="1:10">
      <c r="A83" s="8" t="s">
        <v>83</v>
      </c>
      <c r="B83" s="9">
        <v>55449330</v>
      </c>
      <c r="C83" s="9"/>
      <c r="D83" s="9"/>
      <c r="E83" s="9">
        <v>55449330</v>
      </c>
      <c r="F83" s="9"/>
      <c r="G83" s="9">
        <v>55449330</v>
      </c>
      <c r="I83" s="16" t="str">
        <f t="shared" si="2"/>
        <v>ü</v>
      </c>
      <c r="J83" s="16" t="str">
        <f t="shared" si="3"/>
        <v>ü</v>
      </c>
    </row>
    <row r="84" spans="1:10">
      <c r="A84" s="6" t="s">
        <v>84</v>
      </c>
      <c r="B84" s="7">
        <v>55449330</v>
      </c>
      <c r="C84" s="7"/>
      <c r="D84" s="7"/>
      <c r="E84" s="7">
        <v>55449330</v>
      </c>
      <c r="F84" s="7"/>
      <c r="G84" s="7">
        <v>55449330</v>
      </c>
      <c r="I84" s="16" t="str">
        <f t="shared" si="2"/>
        <v>ü</v>
      </c>
      <c r="J84" s="16" t="str">
        <f t="shared" si="3"/>
        <v>ü</v>
      </c>
    </row>
    <row r="85" spans="1:10">
      <c r="A85" s="8" t="s">
        <v>85</v>
      </c>
      <c r="B85" s="9">
        <v>716943</v>
      </c>
      <c r="C85" s="9"/>
      <c r="D85" s="9"/>
      <c r="E85" s="9">
        <v>716943</v>
      </c>
      <c r="F85" s="9"/>
      <c r="G85" s="9">
        <v>716943</v>
      </c>
      <c r="I85" s="16" t="str">
        <f t="shared" si="2"/>
        <v>ü</v>
      </c>
      <c r="J85" s="16" t="str">
        <f t="shared" si="3"/>
        <v>ü</v>
      </c>
    </row>
    <row r="86" spans="1:10">
      <c r="A86" s="6" t="s">
        <v>86</v>
      </c>
      <c r="B86" s="7">
        <v>716943</v>
      </c>
      <c r="C86" s="7"/>
      <c r="D86" s="7"/>
      <c r="E86" s="7">
        <v>716943</v>
      </c>
      <c r="F86" s="7"/>
      <c r="G86" s="7">
        <v>716943</v>
      </c>
      <c r="I86" s="16" t="str">
        <f t="shared" si="2"/>
        <v>ü</v>
      </c>
      <c r="J86" s="16" t="str">
        <f t="shared" si="3"/>
        <v>ü</v>
      </c>
    </row>
    <row r="87" spans="1:10">
      <c r="A87" s="8" t="s">
        <v>87</v>
      </c>
      <c r="B87" s="9">
        <v>3219586</v>
      </c>
      <c r="C87" s="9"/>
      <c r="D87" s="9"/>
      <c r="E87" s="9">
        <v>3219586</v>
      </c>
      <c r="F87" s="9"/>
      <c r="G87" s="9">
        <v>3219586</v>
      </c>
      <c r="I87" s="16" t="str">
        <f t="shared" si="2"/>
        <v>ü</v>
      </c>
      <c r="J87" s="16" t="str">
        <f t="shared" si="3"/>
        <v>ü</v>
      </c>
    </row>
    <row r="88" spans="1:10" ht="13.5" thickBot="1">
      <c r="A88" s="10" t="s">
        <v>88</v>
      </c>
      <c r="B88" s="11">
        <v>3219586</v>
      </c>
      <c r="C88" s="11"/>
      <c r="D88" s="11"/>
      <c r="E88" s="11">
        <v>3219586</v>
      </c>
      <c r="F88" s="11"/>
      <c r="G88" s="11">
        <v>3219586</v>
      </c>
      <c r="I88" s="16" t="str">
        <f t="shared" si="2"/>
        <v>ü</v>
      </c>
      <c r="J88" s="16" t="str">
        <f t="shared" si="3"/>
        <v>ü</v>
      </c>
    </row>
    <row r="89" spans="1:10" ht="13.5" thickTop="1">
      <c r="A89" s="12" t="s">
        <v>4</v>
      </c>
      <c r="B89" s="13">
        <v>3674902322</v>
      </c>
      <c r="C89" s="13">
        <v>10270490</v>
      </c>
      <c r="D89" s="13">
        <v>1187537199</v>
      </c>
      <c r="E89" s="13">
        <v>4872710011</v>
      </c>
      <c r="F89" s="13">
        <v>1182271289</v>
      </c>
      <c r="G89" s="13">
        <v>3690438722</v>
      </c>
      <c r="I89" s="16" t="str">
        <f t="shared" si="2"/>
        <v>ü</v>
      </c>
      <c r="J89" s="16" t="str">
        <f t="shared" si="3"/>
        <v>ü</v>
      </c>
    </row>
    <row r="90" spans="1:10">
      <c r="B90" s="16" t="str">
        <f>IF(B89=B4+B6+B8+B10+B12+B14+B16+B23+B28+B35+B46+B54+B59+B71+B73+B75+B77+B79+B81+B83+B85+B87,"ü","N")</f>
        <v>ü</v>
      </c>
      <c r="C90" s="16" t="str">
        <f t="shared" ref="C90:G90" si="4">IF(C89=C4+C6+C8+C10+C12+C14+C16+C23+C28+C35+C46+C54+C59+C71+C73+C75+C77+C79+C81+C83+C85+C87,"ü","N")</f>
        <v>ü</v>
      </c>
      <c r="D90" s="16" t="str">
        <f t="shared" si="4"/>
        <v>ü</v>
      </c>
      <c r="E90" s="16" t="str">
        <f t="shared" si="4"/>
        <v>ü</v>
      </c>
      <c r="F90" s="16" t="str">
        <f t="shared" si="4"/>
        <v>ü</v>
      </c>
      <c r="G90" s="16" t="str">
        <f t="shared" si="4"/>
        <v>ü</v>
      </c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2014-06-18T09:17:34Z</dcterms:created>
  <dcterms:modified xsi:type="dcterms:W3CDTF">2014-07-25T10:26:20Z</dcterms:modified>
</cp:coreProperties>
</file>