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_rels/workbook.xml.rels" ContentType="application/vnd.openxmlformats-package.relationships+xml"/>
  <Override PartName="/customXml/itemProps4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STADORES PÚBLICOS" sheetId="1" state="visible" r:id="rId2"/>
    <sheet name="PRESTADORES PRIVADOS ING &gt;50M€" sheetId="2" state="visible" r:id="rId3"/>
    <sheet name="PRESTADORES PRIVADOS ING &lt;50M€" sheetId="3" state="visible" r:id="rId4"/>
  </sheets>
  <definedNames>
    <definedName function="false" hidden="false" localSheetId="2" name="_xlnm.Print_Area" vbProcedure="false">'PRESTADORES PRIVADOS ING &lt;50M€'!$A$1:$G$26</definedName>
    <definedName function="false" hidden="false" localSheetId="1" name="_xlnm.Print_Area" vbProcedure="false">'PRESTADORES PRIVADOS ING &gt;50M€'!$B$1:$G$99</definedName>
    <definedName function="false" hidden="false" localSheetId="1" name="_xlnm.Print_Titles" vbProcedure="false">'PRESTADORES PRIVADOS ING &gt;50M€'!$1:$5</definedName>
    <definedName function="false" hidden="false" localSheetId="0" name="_xlnm.Print_Area" vbProcedure="false">'PRESTADORES PÚBLICOS'!$B$1:$G$58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<sst xmlns="http://schemas.openxmlformats.org/spreadsheetml/2006/main" count="148" uniqueCount="48">
  <si>
    <t xml:space="preserve">FINANCIACIÓN ANTICIPADA DE OBRA EUROPEA 2024 EN BASE AL ART. 118 LGCA 13/2022</t>
  </si>
  <si>
    <t xml:space="preserve">PRESTADORES PÚBLICOS</t>
  </si>
  <si>
    <t xml:space="preserve">ATENCIÓN: RELLENAR SOLO LAS CASILLAS EN VERDE</t>
  </si>
  <si>
    <r>
      <rPr>
        <b val="true"/>
        <sz val="10"/>
        <color rgb="FF0070C0"/>
        <rFont val="Arial"/>
        <family val="2"/>
        <charset val="1"/>
      </rPr>
      <t xml:space="preserve">Art. 118.2</t>
    </r>
    <r>
      <rPr>
        <b val="true"/>
        <sz val="10"/>
        <color rgb="FF000000"/>
        <rFont val="Arial"/>
        <family val="2"/>
        <charset val="1"/>
      </rPr>
      <t xml:space="preserve"> - Tabla: FINANCIACIÓN ANTICIPADA DE OBRA AUDIOVISUAL EUROPEA 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</si>
  <si>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6%</t>
    </r>
    <r>
      <rPr>
        <b val="true"/>
        <sz val="10"/>
        <color rgb="FF000000"/>
        <rFont val="Arial"/>
        <family val="2"/>
        <charset val="1"/>
      </rPr>
      <t xml:space="preserve"> INGRESOS) (en euros)</t>
    </r>
  </si>
  <si>
    <t xml:space="preserve">CC.AA</t>
  </si>
  <si>
    <t xml:space="preserve">PRESTADOR</t>
  </si>
  <si>
    <t xml:space="preserve">INGRESOS</t>
  </si>
  <si>
    <t xml:space="preserve">OBLIGACIÓN</t>
  </si>
  <si>
    <t xml:space="preserve">FINANCIACIÓN REALIZADA</t>
  </si>
  <si>
    <t xml:space="preserve">SUPERÁVIT O DÉFICIT</t>
  </si>
  <si>
    <r>
      <rPr>
        <b val="true"/>
        <sz val="10"/>
        <color rgb="FF0070C0"/>
        <rFont val="Arial"/>
        <family val="2"/>
        <charset val="1"/>
      </rPr>
      <t xml:space="preserve">Art. 118.2 a)</t>
    </r>
    <r>
      <rPr>
        <b val="true"/>
        <sz val="10"/>
        <color rgb="FF000000"/>
        <rFont val="Arial"/>
        <family val="2"/>
        <charset val="1"/>
      </rPr>
      <t xml:space="preserve"> - Tabla: FINANCIACIÓN DE OBRAS DE PRODUCTORES INDEPENDIENTES EN LENGUAS DE ESPAÑA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</si>
  <si>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4,2%</t>
    </r>
    <r>
      <rPr>
        <b val="true"/>
        <sz val="10"/>
        <color rgb="FF000000"/>
        <rFont val="Arial"/>
        <family val="2"/>
        <charset val="1"/>
      </rPr>
      <t xml:space="preserve"> = 70% DEL 6% DE INGRESOS) (en euros)</t>
    </r>
  </si>
  <si>
    <r>
      <rPr>
        <b val="true"/>
        <sz val="10"/>
        <color rgb="FFFF0000"/>
        <rFont val="Arial"/>
        <family val="2"/>
        <charset val="1"/>
      </rPr>
      <t xml:space="preserve">ATENCIÓN: </t>
    </r>
    <r>
      <rPr>
        <b val="true"/>
        <sz val="10"/>
        <color rgb="FF0070C0"/>
        <rFont val="Arial"/>
        <family val="2"/>
        <charset val="1"/>
      </rPr>
      <t xml:space="preserve">Art. 118.2 a)</t>
    </r>
    <r>
      <rPr>
        <b val="true"/>
        <sz val="10"/>
        <color rgb="FF000000"/>
        <rFont val="Arial"/>
        <family val="2"/>
        <charset val="1"/>
      </rPr>
      <t xml:space="preserve"> </t>
    </r>
    <r>
      <rPr>
        <b val="true"/>
        <sz val="10"/>
        <color rgb="FF0070C0"/>
        <rFont val="Arial"/>
        <family val="2"/>
        <charset val="1"/>
      </rPr>
      <t xml:space="preserve">1º</t>
    </r>
    <r>
      <rPr>
        <b val="true"/>
        <sz val="10"/>
        <color rgb="FF000000"/>
        <rFont val="Arial"/>
        <family val="2"/>
        <charset val="1"/>
      </rPr>
      <t xml:space="preserve"> - FINANCIACIÓN DE OBRAS EN LENGUAS OFICIALES DE LAS CC.AA.</t>
    </r>
  </si>
  <si>
    <r>
      <rPr>
        <b val="true"/>
        <sz val="10"/>
        <color rgb="FFFF0000"/>
        <rFont val="Arial"/>
        <family val="2"/>
        <charset val="1"/>
      </rPr>
      <t xml:space="preserve">(0,63% = </t>
    </r>
    <r>
      <rPr>
        <b val="true"/>
        <sz val="10"/>
        <color rgb="FF000000"/>
        <rFont val="Arial"/>
        <family val="2"/>
        <charset val="1"/>
      </rPr>
      <t xml:space="preserve">15% DEL 70% DEL 6% DE LOS INGRESOS) (en euros)</t>
    </r>
  </si>
  <si>
    <t xml:space="preserve">ESTÁ OBLIGACIÓN SOLO EXISTE PARA EL PRESTADOR PÚBLICO DE ÁMBITO ESTATAL</t>
  </si>
  <si>
    <r>
      <rPr>
        <b val="true"/>
        <sz val="10"/>
        <color rgb="FFFF0000"/>
        <rFont val="Arial"/>
        <family val="2"/>
        <charset val="1"/>
      </rPr>
      <t xml:space="preserve">ATENCIÓN:</t>
    </r>
    <r>
      <rPr>
        <b val="true"/>
        <sz val="10"/>
        <rFont val="Arial"/>
        <family val="2"/>
        <charset val="1"/>
      </rPr>
      <t xml:space="preserve"> </t>
    </r>
    <r>
      <rPr>
        <b val="true"/>
        <sz val="10"/>
        <color rgb="FF0070C0"/>
        <rFont val="Arial"/>
        <family val="2"/>
        <charset val="1"/>
      </rPr>
      <t xml:space="preserve">Art. 118.2 a) 2º</t>
    </r>
    <r>
      <rPr>
        <b val="true"/>
        <sz val="10"/>
        <rFont val="Arial"/>
        <family val="2"/>
        <charset val="1"/>
      </rPr>
      <t xml:space="preserve"> - Tabla: FINANCIACIÓN OBLIGATORIA OBRAS DIRIGIDAS O CREADAS EXCLUSIVAMENTE POR MUJERES</t>
    </r>
  </si>
  <si>
    <r>
      <rPr>
        <b val="true"/>
        <sz val="10"/>
        <rFont val="Arial"/>
        <family val="2"/>
        <charset val="1"/>
      </rPr>
      <t xml:space="preserve"> (</t>
    </r>
    <r>
      <rPr>
        <b val="true"/>
        <sz val="10"/>
        <color rgb="FFFF0000"/>
        <rFont val="Arial"/>
        <family val="2"/>
        <charset val="1"/>
      </rPr>
      <t xml:space="preserve">1,26%</t>
    </r>
    <r>
      <rPr>
        <b val="true"/>
        <sz val="10"/>
        <rFont val="Arial"/>
        <family val="2"/>
        <charset val="1"/>
      </rPr>
      <t xml:space="preserve"> = 30% DEL 70% DEL 6% DE LOS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</si>
  <si>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118.2 b)</t>
    </r>
    <r>
      <rPr>
        <b val="true"/>
        <sz val="10"/>
        <color rgb="FF000000"/>
        <rFont val="Arial"/>
        <family val="2"/>
        <charset val="1"/>
      </rPr>
      <t xml:space="preserve"> - Tabla: FINANCIACIÓN OBLIGATORIA PELÍCULAS CINEMATOGRÁFICAS DE PRODUCTORES INDEPENDIENTES EN LENGUAS DE ESPAÑA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</si>
  <si>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2,70%</t>
    </r>
    <r>
      <rPr>
        <b val="true"/>
        <sz val="10"/>
        <color rgb="FF000000"/>
        <rFont val="Arial"/>
        <family val="2"/>
        <charset val="1"/>
      </rPr>
      <t xml:space="preserve"> = 45% DEL 6% DE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</si>
  <si>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118.2 c)</t>
    </r>
    <r>
      <rPr>
        <b val="true"/>
        <sz val="10"/>
        <color rgb="FF000000"/>
        <rFont val="Arial"/>
        <family val="2"/>
        <charset val="1"/>
      </rPr>
      <t xml:space="preserve"> - Tabla: FINANCIACIÓN OBLIGATORIA DE ANIMACIÓN Y DOCUMENTALES 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</si>
  <si>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0,72%</t>
    </r>
    <r>
      <rPr>
        <b val="true"/>
        <sz val="10"/>
        <color rgb="FF000000"/>
        <rFont val="Arial"/>
        <family val="2"/>
        <charset val="1"/>
      </rPr>
      <t xml:space="preserve"> = 12% DEL 6% DE INGRESOS) (en euros)</t>
    </r>
  </si>
  <si>
    <t xml:space="preserve">FINANCIACIÓN ANTICIPADA DE OBRA EUROPEA 2023 EN BASE AL ART. 119.2 LGCA 13/2022</t>
  </si>
  <si>
    <t xml:space="preserve">PRESTADORES PRIVADOS CON INGRESOS SUPERIORES A 50M€</t>
  </si>
  <si>
    <r>
      <rPr>
        <b val="true"/>
        <sz val="10"/>
        <color rgb="FF0070C0"/>
        <rFont val="Arial"/>
        <family val="2"/>
        <charset val="1"/>
      </rPr>
      <t xml:space="preserve">Art. 119.2</t>
    </r>
    <r>
      <rPr>
        <b val="true"/>
        <sz val="10"/>
        <color rgb="FF000000"/>
        <rFont val="Arial"/>
        <family val="2"/>
        <charset val="1"/>
      </rPr>
      <t xml:space="preserve"> - Tabla: FINANCIACIÓN ANTICIPADA DE OBRA AUDIOVISUAL EUROPEA 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</si>
  <si>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5 %</t>
    </r>
    <r>
      <rPr>
        <b val="true"/>
        <sz val="10"/>
        <color rgb="FF000000"/>
        <rFont val="Arial"/>
        <family val="2"/>
        <charset val="1"/>
      </rPr>
      <t xml:space="preserve">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</si>
  <si>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119.2 a)</t>
    </r>
    <r>
      <rPr>
        <b val="true"/>
        <sz val="10"/>
        <color rgb="FF000000"/>
        <rFont val="Arial"/>
        <family val="2"/>
        <charset val="1"/>
      </rPr>
      <t xml:space="preserve"> - Tabla: FINANCIACIÓN DE OBRAS DE PRODUCTORES INDEPENDIENTES EN LENGUAS DE ESPAÑA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</si>
  <si>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3,5%</t>
    </r>
    <r>
      <rPr>
        <b val="true"/>
        <sz val="10"/>
        <color rgb="FF000000"/>
        <rFont val="Arial"/>
        <family val="2"/>
        <charset val="1"/>
      </rPr>
      <t xml:space="preserve"> = 70% DEL 5% DE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</si>
  <si>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119.2 a) 1ª</t>
    </r>
    <r>
      <rPr>
        <b val="true"/>
        <sz val="10"/>
        <color rgb="FF000000"/>
        <rFont val="Arial"/>
        <family val="2"/>
        <charset val="1"/>
      </rPr>
      <t xml:space="preserve"> - Tabla: FINANCIACIÓN DE OBRAS EN LENGUAS OFICIALES CC.AA.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</si>
  <si>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0,525%</t>
    </r>
    <r>
      <rPr>
        <b val="true"/>
        <sz val="10"/>
        <rFont val="Arial"/>
        <family val="2"/>
        <charset val="1"/>
      </rPr>
      <t xml:space="preserve"> = </t>
    </r>
    <r>
      <rPr>
        <b val="true"/>
        <sz val="10"/>
        <color rgb="FF000000"/>
        <rFont val="Arial"/>
        <family val="2"/>
        <charset val="1"/>
      </rPr>
      <t xml:space="preserve">15% DEL 70% DEL 5% DE LOS INGRESOS) (en euros)</t>
    </r>
  </si>
  <si>
    <t xml:space="preserve">ARANÉS</t>
  </si>
  <si>
    <r>
      <rPr>
        <sz val="12"/>
        <rFont val="Calibri"/>
        <family val="2"/>
        <charset val="1"/>
      </rPr>
      <t xml:space="preserve">(</t>
    </r>
    <r>
      <rPr>
        <sz val="12"/>
        <color rgb="FFFF0000"/>
        <rFont val="Calibri"/>
        <family val="2"/>
        <charset val="1"/>
      </rPr>
      <t xml:space="preserve">0,053%</t>
    </r>
    <r>
      <rPr>
        <sz val="12"/>
        <color rgb="FF000000"/>
        <rFont val="Calibri"/>
        <family val="2"/>
        <charset val="1"/>
      </rPr>
      <t xml:space="preserve"> </t>
    </r>
    <r>
      <rPr>
        <sz val="12"/>
        <rFont val="Calibri"/>
        <family val="2"/>
        <charset val="1"/>
      </rPr>
      <t xml:space="preserve">DE LOS INGRESOS, (en euros)</t>
    </r>
  </si>
  <si>
    <t xml:space="preserve"> (Según Acuerdo UMB/DTSA/001/23)</t>
  </si>
  <si>
    <t xml:space="preserve">CATALÁN</t>
  </si>
  <si>
    <r>
      <rPr>
        <sz val="12"/>
        <rFont val="Calibri"/>
        <family val="2"/>
        <charset val="1"/>
      </rPr>
      <t xml:space="preserve">(</t>
    </r>
    <r>
      <rPr>
        <sz val="12"/>
        <color rgb="FFFF0000"/>
        <rFont val="Calibri"/>
        <family val="2"/>
        <charset val="1"/>
      </rPr>
      <t xml:space="preserve">0,173%</t>
    </r>
    <r>
      <rPr>
        <sz val="12"/>
        <color rgb="FF000000"/>
        <rFont val="Calibri"/>
        <family val="2"/>
        <charset val="1"/>
      </rPr>
      <t xml:space="preserve"> </t>
    </r>
    <r>
      <rPr>
        <sz val="12"/>
        <rFont val="Calibri"/>
        <family val="2"/>
        <charset val="1"/>
      </rPr>
      <t xml:space="preserve">DE LOS INGRESOS) (en euros)</t>
    </r>
  </si>
  <si>
    <t xml:space="preserve">EUSKERA</t>
  </si>
  <si>
    <r>
      <rPr>
        <sz val="12"/>
        <rFont val="Calibri"/>
        <family val="2"/>
        <charset val="1"/>
      </rPr>
      <t xml:space="preserve">(</t>
    </r>
    <r>
      <rPr>
        <sz val="12"/>
        <color rgb="FFFF0000"/>
        <rFont val="Calibri"/>
        <family val="2"/>
        <charset val="1"/>
      </rPr>
      <t xml:space="preserve">0,089%</t>
    </r>
    <r>
      <rPr>
        <sz val="12"/>
        <color rgb="FF000000"/>
        <rFont val="Calibri"/>
        <family val="2"/>
        <charset val="1"/>
      </rPr>
      <t xml:space="preserve"> </t>
    </r>
    <r>
      <rPr>
        <sz val="12"/>
        <rFont val="Calibri"/>
        <family val="2"/>
        <charset val="1"/>
      </rPr>
      <t xml:space="preserve">DE LOS INGRESOS) (en euros)</t>
    </r>
  </si>
  <si>
    <t xml:space="preserve">GALLEGO</t>
  </si>
  <si>
    <t xml:space="preserve">VALENCIANO</t>
  </si>
  <si>
    <r>
      <rPr>
        <sz val="12"/>
        <rFont val="Calibri"/>
        <family val="2"/>
        <charset val="1"/>
      </rPr>
      <t xml:space="preserve">(</t>
    </r>
    <r>
      <rPr>
        <sz val="12"/>
        <color rgb="FFFF0000"/>
        <rFont val="Calibri"/>
        <family val="2"/>
        <charset val="1"/>
      </rPr>
      <t xml:space="preserve">0,121%</t>
    </r>
    <r>
      <rPr>
        <sz val="12"/>
        <color rgb="FF000000"/>
        <rFont val="Calibri"/>
        <family val="2"/>
        <charset val="1"/>
      </rPr>
      <t xml:space="preserve"> </t>
    </r>
    <r>
      <rPr>
        <sz val="12"/>
        <rFont val="Calibri"/>
        <family val="2"/>
        <charset val="1"/>
      </rPr>
      <t xml:space="preserve">DE LOS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</si>
  <si>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119.2 a) 2ª</t>
    </r>
    <r>
      <rPr>
        <b val="true"/>
        <sz val="10"/>
        <color rgb="FF000000"/>
        <rFont val="Arial"/>
        <family val="2"/>
        <charset val="1"/>
      </rPr>
      <t xml:space="preserve"> - Tabla: FINANCIACIÓN OBLIGATORIA OBRAS DE PRODUCTORES INDEPENDIENTES DIRIGIDAS O CREADAS EXCLUSIVAMENTE POR MUJERES 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</si>
  <si>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1,05%</t>
    </r>
    <r>
      <rPr>
        <b val="true"/>
        <sz val="10"/>
        <rFont val="Arial"/>
        <family val="2"/>
        <charset val="1"/>
      </rPr>
      <t xml:space="preserve"> = </t>
    </r>
    <r>
      <rPr>
        <b val="true"/>
        <sz val="10"/>
        <color rgb="FF000000"/>
        <rFont val="Arial"/>
        <family val="2"/>
        <charset val="1"/>
      </rPr>
      <t xml:space="preserve">30% DEL 70% DEL 5% DE LOS INGRESOS) (en euros)</t>
    </r>
  </si>
  <si>
    <r>
      <rPr>
        <b val="true"/>
        <sz val="10"/>
        <color rgb="FF0070C0"/>
        <rFont val="Arial"/>
        <family val="2"/>
        <charset val="1"/>
      </rPr>
      <t xml:space="preserve">Art. 119.2 b)</t>
    </r>
    <r>
      <rPr>
        <b val="true"/>
        <sz val="10"/>
        <color rgb="FF000000"/>
        <rFont val="Arial"/>
        <family val="2"/>
        <charset val="1"/>
      </rPr>
      <t xml:space="preserve"> - Tabla: FINANCIACIÓN OBLIGATORIA PELÍCULAS CINEMATOGRÁFICAS DE PRODUCTORES INDEPENDIENTES EN LENGUAS DE ESPAÑA </t>
    </r>
  </si>
  <si>
    <r>
      <rPr>
        <b val="true"/>
        <sz val="10"/>
        <color rgb="FF000000"/>
        <rFont val="Arial"/>
        <family val="2"/>
        <charset val="1"/>
      </rPr>
      <t xml:space="preserve">(</t>
    </r>
    <r>
      <rPr>
        <b val="true"/>
        <sz val="10"/>
        <color rgb="FFFF0000"/>
        <rFont val="Arial"/>
        <family val="2"/>
        <charset val="1"/>
      </rPr>
      <t xml:space="preserve">2,00%</t>
    </r>
    <r>
      <rPr>
        <b val="true"/>
        <sz val="10"/>
        <color rgb="FF000000"/>
        <rFont val="Arial"/>
        <family val="2"/>
        <charset val="1"/>
      </rPr>
      <t xml:space="preserve"> = 40% DEL 5% DE INGRESOS) (en euros)</t>
    </r>
  </si>
  <si>
    <t xml:space="preserve">FINANCIACIÓN ANTICIPADA DE OBRA EUROPEA 2023 EN BASE AL ART. 119.3 LGCA 13/2022</t>
  </si>
  <si>
    <t xml:space="preserve">PRESTADORES PRIVADOS CON INGRESOS INFERIORES A 50M€ Y SUPERIORES A 10M€</t>
  </si>
  <si>
    <r>
      <rPr>
        <b val="true"/>
        <sz val="10"/>
        <color rgb="FF0070C0"/>
        <rFont val="Arial"/>
        <family val="2"/>
        <charset val="1"/>
      </rPr>
      <t xml:space="preserve">Art. 119.3</t>
    </r>
    <r>
      <rPr>
        <b val="true"/>
        <sz val="10"/>
        <color rgb="FF000000"/>
        <rFont val="Arial"/>
        <family val="2"/>
        <charset val="1"/>
      </rPr>
      <t xml:space="preserve"> - Tabla: FINANCIACIÓN ANTICIPADA DE OBRA AUDIOVISUAL EUROPEA </t>
    </r>
  </si>
  <si>
    <r>
      <rPr>
        <b val="true"/>
        <sz val="10"/>
        <color rgb="FF0070C0"/>
        <rFont val="Arial"/>
        <family val="2"/>
        <charset val="1"/>
      </rPr>
      <t xml:space="preserve">Art. 119.3</t>
    </r>
    <r>
      <rPr>
        <b val="true"/>
        <sz val="10"/>
        <color rgb="FF000000"/>
        <rFont val="Arial"/>
        <family val="2"/>
        <charset val="1"/>
      </rPr>
      <t xml:space="preserve"> - Tabla: FINANCIACIÓN DE OBRAS DE PRODUCTORES INDEPENDIENTES EN LENGUAS DE ESPAÑA</t>
    </r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</si>
</sst>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\ [$€-C0A]_-;\-* #,##0.00\ [$€-C0A]_-;_-* \-??\ [$€-C0A]_-;_-@_-"/>
    <numFmt numFmtId="166" formatCode="#,##0.00&quot; €&quot;;[RED]\-#,##0.00&quot; €&quot;"/>
    <numFmt numFmtId="167" formatCode="General"/>
    <numFmt numFmtId="168" formatCode="_-* #,##0.00&quot; €&quot;_-;\-* #,##0.00&quot; €&quot;_-;_-* \-??&quot; €&quot;_-;_-@_-"/>
  </numFmts>
  <fonts count="1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b val="true"/>
      <sz val="12"/>
      <color rgb="FF00206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color rgb="FF0070C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sz val="12"/>
      <color rgb="FF000000"/>
      <name val="Arial"/>
      <family val="2"/>
      <charset val="1"/>
    </font>
    <font>
      <sz val="12"/>
      <name val="Calibri"/>
      <family val="2"/>
      <charset val="1"/>
    </font>
    <font>
      <sz val="12"/>
      <color rgb="FFFF0000"/>
      <name val="Calibri"/>
      <family val="2"/>
      <charset val="1"/>
    </font>
    <font>
      <u val="single"/>
      <sz val="12"/>
      <color rgb="FF0563C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4B183"/>
      </patternFill>
    </fill>
    <fill>
      <patternFill patternType="solid">
        <fgColor rgb="FFE2F0D9"/>
        <bgColor rgb="FFFFFFCC"/>
      </patternFill>
    </fill>
    <fill>
      <patternFill patternType="solid">
        <fgColor rgb="FFF8CBAD"/>
        <bgColor rgb="FFFABF8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3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9" fillId="3" borderId="3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6" fontId="9" fillId="4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justify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9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4" borderId="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9" fillId="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3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9" fillId="4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9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9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6" fontId="9" fillId="5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1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9" fillId="3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9" fillId="4" borderId="3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9" fillId="3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9" fillId="4" borderId="4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4" fillId="0" borderId="0" xfId="20" applyFont="false" applyBorder="true" applyAlignment="true" applyProtection="true">
      <alignment horizontal="general" vertical="top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6" fontId="9" fillId="3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6" fontId="9" fillId="4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5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5" fontId="9" fillId="5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6" fontId="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36"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  <dxf>
      <font>
        <color rgb="FFF8CBAD"/>
      </font>
    </dxf>
    <dxf>
      <font>
        <color rgb="FFF4B183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FABF8F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4B183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2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customXml" Target="../customXml/item4.xml"/>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www.cnmc.es/sites/default/files/4729391_0.pdf" TargetMode="External"/><Relationship Id="rId2" Type="http://schemas.openxmlformats.org/officeDocument/2006/relationships/hyperlink" Target="https://www.cnmc.es/sites/default/files/4729391_0.pdf" TargetMode="External"/><Relationship Id="rId3" Type="http://schemas.openxmlformats.org/officeDocument/2006/relationships/hyperlink" Target="https://www.cnmc.es/sites/default/files/4729391_0.pdf" TargetMode="External"/><Relationship Id="rId4" Type="http://schemas.openxmlformats.org/officeDocument/2006/relationships/hyperlink" Target="https://www.cnmc.es/sites/default/files/4729391_0.pdf" TargetMode="External"/><Relationship Id="rId5" Type="http://schemas.openxmlformats.org/officeDocument/2006/relationships/hyperlink" Target="https://www.cnmc.es/sites/default/files/4729391_0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B1:H59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I23" activeCellId="0" sqref="I23"/>
    </sheetView>
  </sheetViews>
  <sheetFormatPr defaultColWidth="10.9921875" defaultRowHeight="12.75" zeroHeight="false" outlineLevelRow="0" outlineLevelCol="0"/>
  <cols>
    <col collapsed="false" customWidth="true" hidden="false" outlineLevel="0" max="1" min="1" style="1" width="3.63"/>
    <col collapsed="false" customWidth="true" hidden="false" outlineLevel="0" max="2" min="2" style="1" width="12.63"/>
    <col collapsed="false" customWidth="true" hidden="false" outlineLevel="0" max="3" min="3" style="1" width="38.5"/>
    <col collapsed="false" customWidth="true" hidden="false" outlineLevel="0" max="7" min="4" style="1" width="18.62"/>
    <col collapsed="false" customWidth="true" hidden="false" outlineLevel="0" max="8" min="8" style="1" width="5.62"/>
    <col collapsed="false" customWidth="false" hidden="false" outlineLevel="0" max="1024" min="9" style="1" width="11"/>
  </cols>
  <sheetData>
    <row r="1" customFormat="false" ht="15.75" hidden="false" customHeight="false" outlineLevel="0" collapsed="false">
      <c r="B1" s="2" t="s">
        <v>0</v>
      </c>
      <c r="C1" s="2"/>
      <c r="D1" s="2"/>
      <c r="E1" s="2"/>
      <c r="F1" s="2"/>
      <c r="G1" s="2"/>
      <c r="H1" s="3"/>
    </row>
    <row r="2" customFormat="false" ht="15.75" hidden="false" customHeight="false" outlineLevel="0" collapsed="false">
      <c r="B2" s="2" t="s">
        <v>1</v>
      </c>
      <c r="C2" s="2"/>
      <c r="D2" s="2"/>
      <c r="E2" s="2"/>
      <c r="F2" s="2"/>
      <c r="G2" s="2"/>
      <c r="H2" s="3"/>
    </row>
    <row r="3" customFormat="false" ht="15.75" hidden="false" customHeight="true" outlineLevel="0" collapsed="false">
      <c r="B3" s="4"/>
    </row>
    <row r="4" customFormat="false" ht="15.75" hidden="false" customHeight="true" outlineLevel="0" collapsed="false">
      <c r="B4" s="5" t="s">
        <v>2</v>
      </c>
      <c r="C4" s="5"/>
      <c r="D4" s="5"/>
      <c r="E4" s="5"/>
      <c r="F4" s="5"/>
      <c r="G4" s="5"/>
      <c r="H4" s="6"/>
    </row>
    <row r="5" customFormat="false" ht="15.75" hidden="false" customHeight="true" outlineLevel="0" collapsed="false">
      <c r="B5" s="6"/>
      <c r="C5" s="6"/>
      <c r="D5" s="6"/>
      <c r="E5" s="6"/>
      <c r="F5" s="6"/>
      <c r="G5" s="6"/>
      <c r="H5" s="6"/>
    </row>
    <row r="6" customFormat="false" ht="15.75" hidden="false" customHeight="true" outlineLevel="0" collapsed="false">
      <c r="B6" s="7" t="s">
        <v>3</v>
      </c>
      <c r="C6" s="7"/>
      <c r="D6" s="7"/>
      <c r="E6" s="7"/>
      <c r="F6" s="7"/>
      <c r="G6" s="7"/>
    </row>
    <row r="7" customFormat="false" ht="15.75" hidden="false" customHeight="true" outlineLevel="0" collapsed="false">
      <c r="B7" s="8" t="s">
        <v>4</v>
      </c>
      <c r="C7" s="8"/>
      <c r="D7" s="8"/>
      <c r="E7" s="8"/>
      <c r="F7" s="8"/>
      <c r="G7" s="8"/>
    </row>
    <row r="8" customFormat="false" ht="15.75" hidden="false" customHeight="true" outlineLevel="0" collapsed="false">
      <c r="B8" s="9"/>
    </row>
    <row r="9" customFormat="false" ht="15.75" hidden="false" customHeight="true" outlineLevel="0" collapsed="false"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0" t="s">
        <v>10</v>
      </c>
    </row>
    <row r="10" customFormat="false" ht="15.75" hidden="false" customHeight="true" outlineLevel="0" collapsed="false">
      <c r="B10" s="10"/>
      <c r="C10" s="10"/>
      <c r="D10" s="10"/>
      <c r="E10" s="10"/>
      <c r="F10" s="10"/>
      <c r="G10" s="10"/>
    </row>
    <row r="11" customFormat="false" ht="15.75" hidden="false" customHeight="true" outlineLevel="0" collapsed="false">
      <c r="B11" s="11"/>
      <c r="C11" s="12"/>
      <c r="D11" s="13"/>
      <c r="E11" s="14" t="n">
        <f aca="false">+D11*0.06</f>
        <v>0</v>
      </c>
      <c r="F11" s="13"/>
      <c r="G11" s="14" t="n">
        <f aca="false">+F11-E11</f>
        <v>0</v>
      </c>
    </row>
    <row r="12" customFormat="false" ht="15.75" hidden="false" customHeight="true" outlineLevel="0" collapsed="false">
      <c r="B12" s="11"/>
      <c r="C12" s="12"/>
      <c r="D12" s="13"/>
      <c r="E12" s="14" t="n">
        <f aca="false">+D12*0.06</f>
        <v>0</v>
      </c>
      <c r="F12" s="13"/>
      <c r="G12" s="14" t="n">
        <f aca="false">+F12-E12</f>
        <v>0</v>
      </c>
    </row>
    <row r="13" customFormat="false" ht="15.75" hidden="false" customHeight="true" outlineLevel="0" collapsed="false">
      <c r="B13" s="11"/>
      <c r="C13" s="12"/>
      <c r="D13" s="13"/>
      <c r="E13" s="14" t="n">
        <f aca="false">+D13*0.06</f>
        <v>0</v>
      </c>
      <c r="F13" s="13"/>
      <c r="G13" s="14" t="n">
        <f aca="false">+F13-E13</f>
        <v>0</v>
      </c>
    </row>
    <row r="14" customFormat="false" ht="15.75" hidden="false" customHeight="true" outlineLevel="0" collapsed="false">
      <c r="B14" s="11"/>
      <c r="C14" s="12"/>
      <c r="D14" s="13"/>
      <c r="E14" s="14" t="n">
        <f aca="false">+D14*0.06</f>
        <v>0</v>
      </c>
      <c r="F14" s="13"/>
      <c r="G14" s="14" t="n">
        <f aca="false">+F14-E14</f>
        <v>0</v>
      </c>
    </row>
    <row r="15" customFormat="false" ht="15.75" hidden="false" customHeight="true" outlineLevel="0" collapsed="false">
      <c r="B15" s="15"/>
    </row>
    <row r="16" customFormat="false" ht="15.75" hidden="false" customHeight="true" outlineLevel="0" collapsed="false">
      <c r="B16" s="15"/>
    </row>
    <row r="17" customFormat="false" ht="15.75" hidden="false" customHeight="true" outlineLevel="0" collapsed="false">
      <c r="B17" s="16" t="s">
        <v>11</v>
      </c>
      <c r="C17" s="16"/>
      <c r="D17" s="16"/>
      <c r="E17" s="16"/>
      <c r="F17" s="16"/>
      <c r="G17" s="16"/>
    </row>
    <row r="18" customFormat="false" ht="15.75" hidden="false" customHeight="true" outlineLevel="0" collapsed="false">
      <c r="B18" s="17" t="s">
        <v>12</v>
      </c>
      <c r="C18" s="17"/>
      <c r="D18" s="17"/>
      <c r="E18" s="17"/>
      <c r="F18" s="17"/>
      <c r="G18" s="17"/>
    </row>
    <row r="19" customFormat="false" ht="15.75" hidden="false" customHeight="true" outlineLevel="0" collapsed="false">
      <c r="B19" s="18"/>
      <c r="C19" s="18"/>
      <c r="D19" s="18"/>
      <c r="E19" s="18"/>
      <c r="F19" s="18"/>
      <c r="G19" s="18"/>
    </row>
    <row r="20" customFormat="false" ht="15.75" hidden="false" customHeight="true" outlineLevel="0" collapsed="false"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10</v>
      </c>
    </row>
    <row r="21" customFormat="false" ht="15.75" hidden="false" customHeight="true" outlineLevel="0" collapsed="false">
      <c r="B21" s="10"/>
      <c r="C21" s="10"/>
      <c r="D21" s="10"/>
      <c r="E21" s="10"/>
      <c r="F21" s="10"/>
      <c r="G21" s="10"/>
    </row>
    <row r="22" customFormat="false" ht="15.75" hidden="false" customHeight="true" outlineLevel="0" collapsed="false">
      <c r="B22" s="19" t="n">
        <f aca="false">+B11</f>
        <v>0</v>
      </c>
      <c r="C22" s="20" t="n">
        <f aca="false">+C11</f>
        <v>0</v>
      </c>
      <c r="D22" s="21" t="n">
        <f aca="false">+D11</f>
        <v>0</v>
      </c>
      <c r="E22" s="22" t="n">
        <f aca="false">+D22*0.042</f>
        <v>0</v>
      </c>
      <c r="F22" s="23"/>
      <c r="G22" s="24" t="n">
        <f aca="false">+F22-E22</f>
        <v>0</v>
      </c>
    </row>
    <row r="23" customFormat="false" ht="15.75" hidden="false" customHeight="true" outlineLevel="0" collapsed="false">
      <c r="B23" s="19" t="n">
        <f aca="false">+B12</f>
        <v>0</v>
      </c>
      <c r="C23" s="20" t="n">
        <f aca="false">+C12</f>
        <v>0</v>
      </c>
      <c r="D23" s="21" t="n">
        <f aca="false">+D12</f>
        <v>0</v>
      </c>
      <c r="E23" s="22" t="n">
        <f aca="false">+D23*0.042</f>
        <v>0</v>
      </c>
      <c r="F23" s="23"/>
      <c r="G23" s="24" t="n">
        <f aca="false">+F23-E23</f>
        <v>0</v>
      </c>
    </row>
    <row r="24" customFormat="false" ht="15.75" hidden="false" customHeight="true" outlineLevel="0" collapsed="false">
      <c r="B24" s="19" t="n">
        <f aca="false">+B13</f>
        <v>0</v>
      </c>
      <c r="C24" s="20" t="n">
        <f aca="false">+C13</f>
        <v>0</v>
      </c>
      <c r="D24" s="21" t="n">
        <f aca="false">+D13</f>
        <v>0</v>
      </c>
      <c r="E24" s="22" t="n">
        <f aca="false">+D24*0.042</f>
        <v>0</v>
      </c>
      <c r="F24" s="23"/>
      <c r="G24" s="24" t="n">
        <f aca="false">+F24-E24</f>
        <v>0</v>
      </c>
    </row>
    <row r="25" customFormat="false" ht="15.75" hidden="false" customHeight="true" outlineLevel="0" collapsed="false">
      <c r="B25" s="19" t="n">
        <f aca="false">+B14</f>
        <v>0</v>
      </c>
      <c r="C25" s="20" t="n">
        <f aca="false">+C14</f>
        <v>0</v>
      </c>
      <c r="D25" s="21" t="n">
        <f aca="false">+D14</f>
        <v>0</v>
      </c>
      <c r="E25" s="22" t="n">
        <f aca="false">+D25*0.042</f>
        <v>0</v>
      </c>
      <c r="F25" s="23"/>
      <c r="G25" s="24" t="n">
        <f aca="false">+F25-E25</f>
        <v>0</v>
      </c>
    </row>
    <row r="26" s="25" customFormat="true" ht="15.75" hidden="false" customHeight="true" outlineLevel="0" collapsed="false">
      <c r="B26" s="26"/>
      <c r="C26" s="26"/>
      <c r="D26" s="27"/>
      <c r="E26" s="28"/>
      <c r="F26" s="29"/>
      <c r="G26" s="30"/>
    </row>
    <row r="27" customFormat="false" ht="15.75" hidden="false" customHeight="true" outlineLevel="0" collapsed="false">
      <c r="B27" s="15"/>
    </row>
    <row r="28" customFormat="false" ht="15.75" hidden="false" customHeight="true" outlineLevel="0" collapsed="false">
      <c r="B28" s="31" t="s">
        <v>13</v>
      </c>
      <c r="C28" s="31"/>
      <c r="D28" s="31"/>
      <c r="E28" s="31"/>
      <c r="F28" s="31"/>
      <c r="G28" s="31"/>
    </row>
    <row r="29" customFormat="false" ht="15.75" hidden="false" customHeight="true" outlineLevel="0" collapsed="false">
      <c r="B29" s="32" t="s">
        <v>14</v>
      </c>
      <c r="C29" s="32"/>
      <c r="D29" s="32"/>
      <c r="E29" s="32"/>
      <c r="F29" s="32"/>
      <c r="G29" s="32"/>
    </row>
    <row r="30" customFormat="false" ht="15.75" hidden="false" customHeight="true" outlineLevel="0" collapsed="false">
      <c r="B30" s="33" t="s">
        <v>15</v>
      </c>
      <c r="C30" s="33"/>
      <c r="D30" s="33"/>
      <c r="E30" s="33"/>
      <c r="F30" s="33"/>
      <c r="G30" s="33"/>
    </row>
    <row r="31" s="25" customFormat="true" ht="15.75" hidden="false" customHeight="true" outlineLevel="0" collapsed="false">
      <c r="B31" s="34"/>
      <c r="C31" s="34"/>
      <c r="D31" s="34"/>
      <c r="E31" s="34"/>
      <c r="F31" s="34"/>
      <c r="G31" s="34"/>
    </row>
    <row r="32" customFormat="false" ht="15.75" hidden="false" customHeight="true" outlineLevel="0" collapsed="false">
      <c r="B32" s="15"/>
    </row>
    <row r="33" customFormat="false" ht="15.75" hidden="false" customHeight="true" outlineLevel="0" collapsed="false">
      <c r="B33" s="31" t="s">
        <v>16</v>
      </c>
      <c r="C33" s="31"/>
      <c r="D33" s="31"/>
      <c r="E33" s="31"/>
      <c r="F33" s="31"/>
      <c r="G33" s="31"/>
    </row>
    <row r="34" customFormat="false" ht="15.75" hidden="false" customHeight="true" outlineLevel="0" collapsed="false">
      <c r="B34" s="35" t="s">
        <v>17</v>
      </c>
      <c r="C34" s="35"/>
      <c r="D34" s="35"/>
      <c r="E34" s="35"/>
      <c r="F34" s="35"/>
      <c r="G34" s="35"/>
    </row>
    <row r="35" customFormat="false" ht="15.75" hidden="false" customHeight="true" outlineLevel="0" collapsed="false">
      <c r="B35" s="33" t="s">
        <v>15</v>
      </c>
      <c r="C35" s="33"/>
      <c r="D35" s="33"/>
      <c r="E35" s="33"/>
      <c r="F35" s="33"/>
      <c r="G35" s="33"/>
    </row>
    <row r="36" customFormat="false" ht="15.75" hidden="false" customHeight="true" outlineLevel="0" collapsed="false">
      <c r="B36" s="15"/>
    </row>
    <row r="37" customFormat="false" ht="15.75" hidden="false" customHeight="true" outlineLevel="0" collapsed="false">
      <c r="B37" s="15"/>
    </row>
    <row r="38" customFormat="false" ht="15.75" hidden="false" customHeight="true" outlineLevel="0" collapsed="false">
      <c r="B38" s="16" t="s">
        <v>18</v>
      </c>
      <c r="C38" s="16"/>
      <c r="D38" s="16"/>
      <c r="E38" s="16"/>
      <c r="F38" s="16"/>
      <c r="G38" s="16"/>
    </row>
    <row r="39" customFormat="false" ht="15.75" hidden="false" customHeight="true" outlineLevel="0" collapsed="false">
      <c r="B39" s="36" t="s">
        <v>19</v>
      </c>
      <c r="C39" s="36"/>
      <c r="D39" s="36"/>
      <c r="E39" s="36"/>
      <c r="F39" s="36"/>
      <c r="G39" s="36"/>
    </row>
    <row r="40" customFormat="false" ht="15.75" hidden="false" customHeight="true" outlineLevel="0" collapsed="false">
      <c r="B40" s="15"/>
    </row>
    <row r="41" customFormat="false" ht="15.75" hidden="false" customHeight="true" outlineLevel="0" collapsed="false">
      <c r="B41" s="10" t="s">
        <v>5</v>
      </c>
      <c r="C41" s="10" t="s">
        <v>6</v>
      </c>
      <c r="D41" s="10" t="s">
        <v>7</v>
      </c>
      <c r="E41" s="10" t="s">
        <v>8</v>
      </c>
      <c r="F41" s="10" t="s">
        <v>9</v>
      </c>
      <c r="G41" s="10" t="s">
        <v>10</v>
      </c>
    </row>
    <row r="42" customFormat="false" ht="15.75" hidden="false" customHeight="true" outlineLevel="0" collapsed="false">
      <c r="B42" s="10"/>
      <c r="C42" s="10"/>
      <c r="D42" s="10"/>
      <c r="E42" s="10"/>
      <c r="F42" s="10"/>
      <c r="G42" s="10"/>
    </row>
    <row r="43" customFormat="false" ht="15.75" hidden="false" customHeight="true" outlineLevel="0" collapsed="false">
      <c r="B43" s="19" t="n">
        <f aca="false">+B11</f>
        <v>0</v>
      </c>
      <c r="C43" s="37" t="n">
        <f aca="false">+C11</f>
        <v>0</v>
      </c>
      <c r="D43" s="21" t="n">
        <f aca="false">+D11</f>
        <v>0</v>
      </c>
      <c r="E43" s="22" t="n">
        <f aca="false">+D43*0.027</f>
        <v>0</v>
      </c>
      <c r="F43" s="23"/>
      <c r="G43" s="24" t="n">
        <f aca="false">+F43-E43</f>
        <v>0</v>
      </c>
    </row>
    <row r="44" customFormat="false" ht="15.75" hidden="false" customHeight="true" outlineLevel="0" collapsed="false">
      <c r="B44" s="19" t="n">
        <f aca="false">+B12</f>
        <v>0</v>
      </c>
      <c r="C44" s="37" t="n">
        <f aca="false">+C12</f>
        <v>0</v>
      </c>
      <c r="D44" s="21" t="n">
        <f aca="false">+D12</f>
        <v>0</v>
      </c>
      <c r="E44" s="22" t="n">
        <f aca="false">+D44*0.027</f>
        <v>0</v>
      </c>
      <c r="F44" s="23"/>
      <c r="G44" s="24" t="n">
        <f aca="false">+F44-E44</f>
        <v>0</v>
      </c>
    </row>
    <row r="45" customFormat="false" ht="15.75" hidden="false" customHeight="true" outlineLevel="0" collapsed="false">
      <c r="B45" s="19" t="n">
        <f aca="false">+B13</f>
        <v>0</v>
      </c>
      <c r="C45" s="37" t="n">
        <f aca="false">+C13</f>
        <v>0</v>
      </c>
      <c r="D45" s="21" t="n">
        <f aca="false">+D13</f>
        <v>0</v>
      </c>
      <c r="E45" s="22" t="n">
        <f aca="false">+D45*0.027</f>
        <v>0</v>
      </c>
      <c r="F45" s="23"/>
      <c r="G45" s="24" t="n">
        <f aca="false">+F45-E45</f>
        <v>0</v>
      </c>
    </row>
    <row r="46" customFormat="false" ht="15.75" hidden="false" customHeight="true" outlineLevel="0" collapsed="false">
      <c r="B46" s="19" t="n">
        <f aca="false">+B14</f>
        <v>0</v>
      </c>
      <c r="C46" s="37" t="n">
        <f aca="false">+C14</f>
        <v>0</v>
      </c>
      <c r="D46" s="21" t="n">
        <f aca="false">+D14</f>
        <v>0</v>
      </c>
      <c r="E46" s="22" t="n">
        <f aca="false">+D46*0.027</f>
        <v>0</v>
      </c>
      <c r="F46" s="23"/>
      <c r="G46" s="24" t="n">
        <f aca="false">+F46-E46</f>
        <v>0</v>
      </c>
    </row>
    <row r="47" customFormat="false" ht="15.75" hidden="false" customHeight="true" outlineLevel="0" collapsed="false">
      <c r="B47" s="15"/>
    </row>
    <row r="48" customFormat="false" ht="15.75" hidden="false" customHeight="true" outlineLevel="0" collapsed="false">
      <c r="B48" s="15"/>
    </row>
    <row r="49" customFormat="false" ht="15.75" hidden="false" customHeight="true" outlineLevel="0" collapsed="false">
      <c r="B49" s="16" t="s">
        <v>20</v>
      </c>
      <c r="C49" s="16"/>
      <c r="D49" s="16"/>
      <c r="E49" s="16"/>
      <c r="F49" s="16"/>
      <c r="G49" s="16"/>
    </row>
    <row r="50" customFormat="false" ht="15.75" hidden="false" customHeight="true" outlineLevel="0" collapsed="false">
      <c r="B50" s="17" t="s">
        <v>21</v>
      </c>
      <c r="C50" s="17"/>
      <c r="D50" s="17"/>
      <c r="E50" s="17"/>
      <c r="F50" s="17"/>
      <c r="G50" s="17"/>
    </row>
    <row r="51" customFormat="false" ht="15.75" hidden="false" customHeight="true" outlineLevel="0" collapsed="false">
      <c r="B51" s="15"/>
    </row>
    <row r="52" customFormat="false" ht="15.75" hidden="false" customHeight="true" outlineLevel="0" collapsed="false">
      <c r="B52" s="10" t="s">
        <v>5</v>
      </c>
      <c r="C52" s="10" t="s">
        <v>6</v>
      </c>
      <c r="D52" s="10" t="s">
        <v>7</v>
      </c>
      <c r="E52" s="10" t="s">
        <v>8</v>
      </c>
      <c r="F52" s="10" t="s">
        <v>9</v>
      </c>
      <c r="G52" s="10" t="s">
        <v>10</v>
      </c>
    </row>
    <row r="53" customFormat="false" ht="15.75" hidden="false" customHeight="true" outlineLevel="0" collapsed="false">
      <c r="B53" s="10"/>
      <c r="C53" s="10"/>
      <c r="D53" s="10"/>
      <c r="E53" s="10"/>
      <c r="F53" s="10"/>
      <c r="G53" s="10"/>
    </row>
    <row r="54" customFormat="false" ht="15.75" hidden="false" customHeight="true" outlineLevel="0" collapsed="false">
      <c r="B54" s="19" t="n">
        <f aca="false">+B11</f>
        <v>0</v>
      </c>
      <c r="C54" s="20" t="n">
        <f aca="false">+C11</f>
        <v>0</v>
      </c>
      <c r="D54" s="21" t="n">
        <f aca="false">+D11</f>
        <v>0</v>
      </c>
      <c r="E54" s="22" t="n">
        <f aca="false">+D54*0.0072</f>
        <v>0</v>
      </c>
      <c r="F54" s="23"/>
      <c r="G54" s="24" t="n">
        <f aca="false">+F54-E54</f>
        <v>0</v>
      </c>
    </row>
    <row r="55" customFormat="false" ht="15.75" hidden="false" customHeight="true" outlineLevel="0" collapsed="false">
      <c r="B55" s="19" t="n">
        <f aca="false">+B12</f>
        <v>0</v>
      </c>
      <c r="C55" s="20" t="n">
        <f aca="false">+C12</f>
        <v>0</v>
      </c>
      <c r="D55" s="21" t="n">
        <f aca="false">+D12</f>
        <v>0</v>
      </c>
      <c r="E55" s="22" t="n">
        <f aca="false">+D55*0.0072</f>
        <v>0</v>
      </c>
      <c r="F55" s="23"/>
      <c r="G55" s="24" t="n">
        <f aca="false">+F55-E55</f>
        <v>0</v>
      </c>
    </row>
    <row r="56" customFormat="false" ht="15.75" hidden="false" customHeight="true" outlineLevel="0" collapsed="false">
      <c r="B56" s="19" t="n">
        <f aca="false">+B13</f>
        <v>0</v>
      </c>
      <c r="C56" s="20" t="n">
        <f aca="false">+C13</f>
        <v>0</v>
      </c>
      <c r="D56" s="21" t="n">
        <f aca="false">+D13</f>
        <v>0</v>
      </c>
      <c r="E56" s="22" t="n">
        <f aca="false">+D56*0.0072</f>
        <v>0</v>
      </c>
      <c r="F56" s="23"/>
      <c r="G56" s="24" t="n">
        <f aca="false">+F56-E56</f>
        <v>0</v>
      </c>
    </row>
    <row r="57" customFormat="false" ht="15.75" hidden="false" customHeight="true" outlineLevel="0" collapsed="false">
      <c r="B57" s="19" t="n">
        <f aca="false">+B14</f>
        <v>0</v>
      </c>
      <c r="C57" s="20" t="n">
        <f aca="false">+C14</f>
        <v>0</v>
      </c>
      <c r="D57" s="21" t="n">
        <f aca="false">+D14</f>
        <v>0</v>
      </c>
      <c r="E57" s="22" t="n">
        <f aca="false">+D57*0.0072</f>
        <v>0</v>
      </c>
      <c r="F57" s="23"/>
      <c r="G57" s="24" t="n">
        <f aca="false">+F57-E57</f>
        <v>0</v>
      </c>
    </row>
    <row r="58" customFormat="false" ht="15.75" hidden="false" customHeight="true" outlineLevel="0" collapsed="false">
      <c r="B58" s="15"/>
      <c r="C58" s="38"/>
      <c r="D58" s="38"/>
      <c r="E58" s="38"/>
      <c r="F58" s="38"/>
      <c r="G58" s="38"/>
      <c r="H58" s="38"/>
    </row>
    <row r="59" customFormat="false" ht="12.75" hidden="false" customHeight="false" outlineLevel="0" collapsed="false">
      <c r="B59" s="15"/>
    </row>
  </sheetData>
  <sheetProtection algorithmName="SHA-512" hashValue="2Jb8ulgBhAWvcu0mtngAdwK9EV9r4FUSXS40lTjPaUQtb0hI1aPdnXWztiRT0Xw8fB4EIvu7sz0WXwG1UWWIgA==" saltValue="lI88tL+zQ3fufyvkCiFRsw==" spinCount="100000" sheet="true" objects="true" scenarios="true"/>
  <mergeCells count="41">
    <mergeCell ref="B1:G1"/>
    <mergeCell ref="B2:G2"/>
    <mergeCell ref="B4:G4"/>
    <mergeCell ref="B6:G6"/>
    <mergeCell ref="B7:G7"/>
    <mergeCell ref="B9:B10"/>
    <mergeCell ref="C9:C10"/>
    <mergeCell ref="D9:D10"/>
    <mergeCell ref="E9:E10"/>
    <mergeCell ref="F9:F10"/>
    <mergeCell ref="G9:G10"/>
    <mergeCell ref="B17:G17"/>
    <mergeCell ref="B18:G18"/>
    <mergeCell ref="B20:B21"/>
    <mergeCell ref="C20:C21"/>
    <mergeCell ref="D20:D21"/>
    <mergeCell ref="E20:E21"/>
    <mergeCell ref="F20:F21"/>
    <mergeCell ref="G20:G21"/>
    <mergeCell ref="B28:G28"/>
    <mergeCell ref="B29:G29"/>
    <mergeCell ref="B30:G30"/>
    <mergeCell ref="B33:G33"/>
    <mergeCell ref="B34:G34"/>
    <mergeCell ref="B35:G35"/>
    <mergeCell ref="B38:G38"/>
    <mergeCell ref="B39:G39"/>
    <mergeCell ref="B41:B42"/>
    <mergeCell ref="C41:C42"/>
    <mergeCell ref="D41:D42"/>
    <mergeCell ref="E41:E42"/>
    <mergeCell ref="F41:F42"/>
    <mergeCell ref="G41:G42"/>
    <mergeCell ref="B49:G49"/>
    <mergeCell ref="B50:G50"/>
    <mergeCell ref="B52:B53"/>
    <mergeCell ref="C52:C53"/>
    <mergeCell ref="D52:D53"/>
    <mergeCell ref="E52:E53"/>
    <mergeCell ref="F52:F53"/>
    <mergeCell ref="G52:G53"/>
  </mergeCells>
  <conditionalFormatting sqref="B22:D26">
    <cfRule type="cellIs" priority="2" operator="equal" aboveAverage="0" equalAverage="0" bottom="0" percent="0" rank="0" text="" dxfId="0">
      <formula>0</formula>
    </cfRule>
    <cfRule type="cellIs" priority="3" operator="equal" aboveAverage="0" equalAverage="0" bottom="0" percent="0" rank="0" text="" dxfId="1">
      <formula>0</formula>
    </cfRule>
  </conditionalFormatting>
  <conditionalFormatting sqref="B43:D46">
    <cfRule type="cellIs" priority="4" operator="equal" aboveAverage="0" equalAverage="0" bottom="0" percent="0" rank="0" text="" dxfId="2">
      <formula>0</formula>
    </cfRule>
    <cfRule type="cellIs" priority="5" operator="equal" aboveAverage="0" equalAverage="0" bottom="0" percent="0" rank="0" text="" dxfId="3">
      <formula>0</formula>
    </cfRule>
  </conditionalFormatting>
  <conditionalFormatting sqref="B54:D57">
    <cfRule type="cellIs" priority="6" operator="equal" aboveAverage="0" equalAverage="0" bottom="0" percent="0" rank="0" text="" dxfId="4">
      <formula>0</formula>
    </cfRule>
    <cfRule type="cellIs" priority="7" operator="equal" aboveAverage="0" equalAverage="0" bottom="0" percent="0" rank="0" text="" dxfId="5">
      <formula>0</formula>
    </cfRule>
  </conditionalFormatting>
  <printOptions headings="false" gridLines="false" gridLinesSet="true" horizontalCentered="true" verticalCentered="false"/>
  <pageMargins left="0.236111111111111" right="0.236111111111111" top="1.18125" bottom="0.196527777777778" header="0.354166666666667" footer="0.19652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&amp;R&amp;22DECLARACIÓN FOE 2023 CC.AA.
PRESTADORES PÚBLICOS</oddHeader>
    <oddFooter>&amp;L&amp;8&amp;D&amp;R&amp;8&amp;F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H9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7" activePane="bottomLeft" state="frozen"/>
      <selection pane="topLeft" activeCell="A1" activeCellId="0" sqref="A1"/>
      <selection pane="bottomLeft" activeCell="K11" activeCellId="0" sqref="K11"/>
    </sheetView>
  </sheetViews>
  <sheetFormatPr defaultColWidth="10.9921875" defaultRowHeight="12.75" zeroHeight="false" outlineLevelRow="0" outlineLevelCol="0"/>
  <cols>
    <col collapsed="false" customWidth="true" hidden="false" outlineLevel="0" max="1" min="1" style="1" width="4"/>
    <col collapsed="false" customWidth="true" hidden="false" outlineLevel="0" max="3" min="2" style="1" width="20.62"/>
    <col collapsed="false" customWidth="true" hidden="false" outlineLevel="0" max="7" min="4" style="1" width="21.63"/>
    <col collapsed="false" customWidth="true" hidden="false" outlineLevel="0" max="8" min="8" style="1" width="5.62"/>
    <col collapsed="false" customWidth="false" hidden="false" outlineLevel="0" max="1024" min="9" style="1" width="11"/>
  </cols>
  <sheetData>
    <row r="1" customFormat="false" ht="15.75" hidden="false" customHeight="false" outlineLevel="0" collapsed="false">
      <c r="B1" s="2" t="s">
        <v>22</v>
      </c>
      <c r="C1" s="2"/>
      <c r="D1" s="2"/>
      <c r="E1" s="2"/>
      <c r="F1" s="2"/>
      <c r="G1" s="2"/>
      <c r="H1" s="3"/>
    </row>
    <row r="2" customFormat="false" ht="15.75" hidden="false" customHeight="false" outlineLevel="0" collapsed="false">
      <c r="B2" s="2" t="s">
        <v>23</v>
      </c>
      <c r="C2" s="2"/>
      <c r="D2" s="2"/>
      <c r="E2" s="2"/>
      <c r="F2" s="2"/>
      <c r="G2" s="2"/>
      <c r="H2" s="3"/>
    </row>
    <row r="3" s="25" customFormat="true" ht="15.75" hidden="false" customHeight="true" outlineLevel="0" collapsed="false">
      <c r="B3" s="39"/>
    </row>
    <row r="4" customFormat="false" ht="15.75" hidden="false" customHeight="true" outlineLevel="0" collapsed="false">
      <c r="B4" s="5" t="s">
        <v>2</v>
      </c>
      <c r="C4" s="5"/>
      <c r="D4" s="5"/>
      <c r="E4" s="5"/>
      <c r="F4" s="5"/>
      <c r="G4" s="5"/>
      <c r="H4" s="6"/>
    </row>
    <row r="5" customFormat="false" ht="15.75" hidden="false" customHeight="true" outlineLevel="0" collapsed="false"/>
    <row r="6" customFormat="false" ht="15.75" hidden="false" customHeight="true" outlineLevel="0" collapsed="false">
      <c r="B6" s="7" t="s">
        <v>24</v>
      </c>
      <c r="C6" s="7"/>
      <c r="D6" s="7"/>
      <c r="E6" s="7"/>
      <c r="F6" s="7"/>
      <c r="G6" s="7"/>
    </row>
    <row r="7" customFormat="false" ht="15.75" hidden="false" customHeight="true" outlineLevel="0" collapsed="false">
      <c r="B7" s="8" t="s">
        <v>25</v>
      </c>
      <c r="C7" s="8"/>
      <c r="D7" s="8"/>
      <c r="E7" s="8"/>
      <c r="F7" s="8"/>
      <c r="G7" s="8"/>
    </row>
    <row r="8" customFormat="false" ht="15.75" hidden="false" customHeight="true" outlineLevel="0" collapsed="false">
      <c r="B8" s="9"/>
    </row>
    <row r="9" customFormat="false" ht="15.75" hidden="false" customHeight="true" outlineLevel="0" collapsed="false"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0" t="s">
        <v>10</v>
      </c>
    </row>
    <row r="10" customFormat="false" ht="15.75" hidden="false" customHeight="true" outlineLevel="0" collapsed="false">
      <c r="B10" s="10"/>
      <c r="C10" s="10"/>
      <c r="D10" s="10"/>
      <c r="E10" s="10"/>
      <c r="F10" s="10"/>
      <c r="G10" s="10"/>
    </row>
    <row r="11" customFormat="false" ht="15.75" hidden="false" customHeight="true" outlineLevel="0" collapsed="false">
      <c r="B11" s="11"/>
      <c r="C11" s="12"/>
      <c r="D11" s="13"/>
      <c r="E11" s="14" t="n">
        <f aca="false">+D11*0.05</f>
        <v>0</v>
      </c>
      <c r="F11" s="13"/>
      <c r="G11" s="14" t="n">
        <f aca="false">+F11-E11</f>
        <v>0</v>
      </c>
    </row>
    <row r="12" customFormat="false" ht="15.75" hidden="false" customHeight="true" outlineLevel="0" collapsed="false">
      <c r="B12" s="11"/>
      <c r="C12" s="12"/>
      <c r="D12" s="13"/>
      <c r="E12" s="14" t="n">
        <f aca="false">+D12*0.05</f>
        <v>0</v>
      </c>
      <c r="F12" s="13"/>
      <c r="G12" s="14" t="n">
        <f aca="false">+F12-E12</f>
        <v>0</v>
      </c>
    </row>
    <row r="13" customFormat="false" ht="15.75" hidden="false" customHeight="true" outlineLevel="0" collapsed="false">
      <c r="B13" s="11"/>
      <c r="C13" s="12"/>
      <c r="D13" s="13"/>
      <c r="E13" s="14" t="n">
        <f aca="false">+D13*0.05</f>
        <v>0</v>
      </c>
      <c r="F13" s="13"/>
      <c r="G13" s="14" t="n">
        <f aca="false">+F13-E13</f>
        <v>0</v>
      </c>
    </row>
    <row r="14" customFormat="false" ht="15.75" hidden="false" customHeight="true" outlineLevel="0" collapsed="false">
      <c r="B14" s="11"/>
      <c r="C14" s="12"/>
      <c r="D14" s="13"/>
      <c r="E14" s="14" t="n">
        <f aca="false">+D14*0.05</f>
        <v>0</v>
      </c>
      <c r="F14" s="13"/>
      <c r="G14" s="14" t="n">
        <f aca="false">+F14-E14</f>
        <v>0</v>
      </c>
    </row>
    <row r="15" customFormat="false" ht="15.75" hidden="false" customHeight="true" outlineLevel="0" collapsed="false">
      <c r="B15" s="15"/>
    </row>
    <row r="16" customFormat="false" ht="15.75" hidden="false" customHeight="true" outlineLevel="0" collapsed="false">
      <c r="B16" s="15"/>
    </row>
    <row r="17" customFormat="false" ht="15.75" hidden="false" customHeight="true" outlineLevel="0" collapsed="false">
      <c r="B17" s="16" t="s">
        <v>26</v>
      </c>
      <c r="C17" s="16"/>
      <c r="D17" s="16"/>
      <c r="E17" s="16"/>
      <c r="F17" s="16"/>
      <c r="G17" s="16"/>
    </row>
    <row r="18" customFormat="false" ht="15.75" hidden="false" customHeight="true" outlineLevel="0" collapsed="false">
      <c r="B18" s="17" t="s">
        <v>27</v>
      </c>
      <c r="C18" s="17"/>
      <c r="D18" s="17"/>
      <c r="E18" s="17"/>
      <c r="F18" s="17"/>
      <c r="G18" s="17"/>
    </row>
    <row r="19" customFormat="false" ht="15.75" hidden="false" customHeight="true" outlineLevel="0" collapsed="false">
      <c r="B19" s="18"/>
      <c r="C19" s="18"/>
      <c r="D19" s="18"/>
      <c r="E19" s="18"/>
      <c r="F19" s="18"/>
      <c r="G19" s="18"/>
    </row>
    <row r="20" customFormat="false" ht="15.75" hidden="false" customHeight="true" outlineLevel="0" collapsed="false"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10</v>
      </c>
    </row>
    <row r="21" customFormat="false" ht="15.75" hidden="false" customHeight="true" outlineLevel="0" collapsed="false">
      <c r="B21" s="10"/>
      <c r="C21" s="10"/>
      <c r="D21" s="10"/>
      <c r="E21" s="10"/>
      <c r="F21" s="10"/>
      <c r="G21" s="10"/>
    </row>
    <row r="22" customFormat="false" ht="15.75" hidden="false" customHeight="true" outlineLevel="0" collapsed="false">
      <c r="B22" s="19" t="n">
        <f aca="false">+B11</f>
        <v>0</v>
      </c>
      <c r="C22" s="20" t="n">
        <f aca="false">+C11</f>
        <v>0</v>
      </c>
      <c r="D22" s="21" t="n">
        <f aca="false">D11</f>
        <v>0</v>
      </c>
      <c r="E22" s="22" t="n">
        <f aca="false">+D22*0.035</f>
        <v>0</v>
      </c>
      <c r="F22" s="40"/>
      <c r="G22" s="41" t="n">
        <f aca="false">+F22-E22</f>
        <v>0</v>
      </c>
    </row>
    <row r="23" customFormat="false" ht="15.75" hidden="false" customHeight="true" outlineLevel="0" collapsed="false">
      <c r="B23" s="19" t="n">
        <f aca="false">+B12</f>
        <v>0</v>
      </c>
      <c r="C23" s="20" t="n">
        <f aca="false">+C12</f>
        <v>0</v>
      </c>
      <c r="D23" s="21" t="n">
        <f aca="false">D12</f>
        <v>0</v>
      </c>
      <c r="E23" s="22" t="n">
        <f aca="false">+D23*0.035</f>
        <v>0</v>
      </c>
      <c r="F23" s="40"/>
      <c r="G23" s="41" t="n">
        <f aca="false">+F23-E23</f>
        <v>0</v>
      </c>
    </row>
    <row r="24" customFormat="false" ht="15.75" hidden="false" customHeight="true" outlineLevel="0" collapsed="false">
      <c r="B24" s="19" t="n">
        <f aca="false">+B13</f>
        <v>0</v>
      </c>
      <c r="C24" s="20" t="n">
        <f aca="false">+C13</f>
        <v>0</v>
      </c>
      <c r="D24" s="21" t="n">
        <f aca="false">D13</f>
        <v>0</v>
      </c>
      <c r="E24" s="22" t="n">
        <f aca="false">+D24*0.035</f>
        <v>0</v>
      </c>
      <c r="F24" s="40"/>
      <c r="G24" s="41" t="n">
        <f aca="false">+F24-E24</f>
        <v>0</v>
      </c>
    </row>
    <row r="25" customFormat="false" ht="15.75" hidden="false" customHeight="true" outlineLevel="0" collapsed="false">
      <c r="B25" s="19" t="n">
        <f aca="false">+B14</f>
        <v>0</v>
      </c>
      <c r="C25" s="20" t="n">
        <f aca="false">+C14</f>
        <v>0</v>
      </c>
      <c r="D25" s="21" t="n">
        <f aca="false">D14</f>
        <v>0</v>
      </c>
      <c r="E25" s="22" t="n">
        <f aca="false">+D25*0.035</f>
        <v>0</v>
      </c>
      <c r="F25" s="40"/>
      <c r="G25" s="41" t="n">
        <f aca="false">+F25-E25</f>
        <v>0</v>
      </c>
    </row>
    <row r="26" customFormat="false" ht="15.75" hidden="false" customHeight="true" outlineLevel="0" collapsed="false">
      <c r="B26" s="15"/>
    </row>
    <row r="27" customFormat="false" ht="15.75" hidden="false" customHeight="true" outlineLevel="0" collapsed="false">
      <c r="B27" s="15"/>
    </row>
    <row r="28" customFormat="false" ht="15.75" hidden="false" customHeight="true" outlineLevel="0" collapsed="false">
      <c r="B28" s="16" t="s">
        <v>28</v>
      </c>
      <c r="C28" s="16"/>
      <c r="D28" s="16"/>
      <c r="E28" s="16"/>
      <c r="F28" s="16"/>
      <c r="G28" s="16"/>
    </row>
    <row r="29" customFormat="false" ht="15.75" hidden="false" customHeight="true" outlineLevel="0" collapsed="false">
      <c r="B29" s="36" t="s">
        <v>29</v>
      </c>
      <c r="C29" s="36"/>
      <c r="D29" s="36"/>
      <c r="E29" s="36"/>
      <c r="F29" s="36"/>
      <c r="G29" s="36"/>
    </row>
    <row r="30" customFormat="false" ht="15.75" hidden="false" customHeight="true" outlineLevel="0" collapsed="false">
      <c r="B30" s="15"/>
    </row>
    <row r="31" customFormat="false" ht="15.75" hidden="false" customHeight="true" outlineLevel="0" collapsed="false">
      <c r="B31" s="10" t="s">
        <v>5</v>
      </c>
      <c r="C31" s="10" t="s">
        <v>6</v>
      </c>
      <c r="D31" s="10" t="s">
        <v>7</v>
      </c>
      <c r="E31" s="10" t="s">
        <v>8</v>
      </c>
      <c r="F31" s="10" t="s">
        <v>9</v>
      </c>
      <c r="G31" s="10" t="s">
        <v>10</v>
      </c>
    </row>
    <row r="32" customFormat="false" ht="15.75" hidden="false" customHeight="true" outlineLevel="0" collapsed="false">
      <c r="B32" s="10"/>
      <c r="C32" s="10"/>
      <c r="D32" s="10"/>
      <c r="E32" s="10"/>
      <c r="F32" s="10"/>
      <c r="G32" s="10"/>
    </row>
    <row r="33" customFormat="false" ht="15.75" hidden="false" customHeight="true" outlineLevel="0" collapsed="false">
      <c r="B33" s="19" t="n">
        <f aca="false">+B11</f>
        <v>0</v>
      </c>
      <c r="C33" s="20" t="n">
        <f aca="false">+C11</f>
        <v>0</v>
      </c>
      <c r="D33" s="21" t="n">
        <f aca="false">+D11</f>
        <v>0</v>
      </c>
      <c r="E33" s="22" t="n">
        <f aca="false">+D33*0.00525</f>
        <v>0</v>
      </c>
      <c r="F33" s="42"/>
      <c r="G33" s="43" t="n">
        <f aca="false">+F33-E33</f>
        <v>0</v>
      </c>
      <c r="H33" s="44"/>
    </row>
    <row r="34" customFormat="false" ht="15.75" hidden="false" customHeight="true" outlineLevel="0" collapsed="false">
      <c r="B34" s="19" t="n">
        <f aca="false">+B12</f>
        <v>0</v>
      </c>
      <c r="C34" s="20" t="n">
        <f aca="false">+C12</f>
        <v>0</v>
      </c>
      <c r="D34" s="21" t="n">
        <f aca="false">+D12</f>
        <v>0</v>
      </c>
      <c r="E34" s="22" t="n">
        <f aca="false">+D34*0.00525</f>
        <v>0</v>
      </c>
      <c r="F34" s="42"/>
      <c r="G34" s="43" t="n">
        <f aca="false">+F34-E34</f>
        <v>0</v>
      </c>
      <c r="H34" s="44"/>
    </row>
    <row r="35" customFormat="false" ht="15.75" hidden="false" customHeight="true" outlineLevel="0" collapsed="false">
      <c r="B35" s="19" t="n">
        <f aca="false">+B13</f>
        <v>0</v>
      </c>
      <c r="C35" s="20" t="n">
        <f aca="false">+C13</f>
        <v>0</v>
      </c>
      <c r="D35" s="21" t="n">
        <f aca="false">+D13</f>
        <v>0</v>
      </c>
      <c r="E35" s="22" t="n">
        <f aca="false">+D35*0.00525</f>
        <v>0</v>
      </c>
      <c r="F35" s="42"/>
      <c r="G35" s="43" t="n">
        <f aca="false">+F35-E35</f>
        <v>0</v>
      </c>
      <c r="H35" s="44"/>
    </row>
    <row r="36" customFormat="false" ht="15.75" hidden="false" customHeight="true" outlineLevel="0" collapsed="false">
      <c r="B36" s="19" t="n">
        <f aca="false">+B14</f>
        <v>0</v>
      </c>
      <c r="C36" s="20" t="n">
        <f aca="false">+C14</f>
        <v>0</v>
      </c>
      <c r="D36" s="21" t="n">
        <f aca="false">+D14</f>
        <v>0</v>
      </c>
      <c r="E36" s="22" t="n">
        <f aca="false">+D36*0.00525</f>
        <v>0</v>
      </c>
      <c r="F36" s="42"/>
      <c r="G36" s="43" t="n">
        <f aca="false">+F36-E36</f>
        <v>0</v>
      </c>
      <c r="H36" s="44"/>
    </row>
    <row r="37" customFormat="false" ht="15.75" hidden="false" customHeight="true" outlineLevel="0" collapsed="false">
      <c r="B37" s="15"/>
    </row>
    <row r="38" customFormat="false" ht="15.75" hidden="false" customHeight="true" outlineLevel="0" collapsed="false">
      <c r="B38" s="45" t="s">
        <v>30</v>
      </c>
      <c r="C38" s="46" t="s">
        <v>31</v>
      </c>
      <c r="D38" s="46"/>
      <c r="E38" s="47" t="s">
        <v>32</v>
      </c>
      <c r="F38" s="47"/>
      <c r="G38" s="48" t="e">
        <f aca="false">#VALUE!</f>
        <v>#VALUE!</v>
      </c>
    </row>
    <row r="39" customFormat="false" ht="15.75" hidden="false" customHeight="true" outlineLevel="0" collapsed="false">
      <c r="B39" s="10" t="s">
        <v>5</v>
      </c>
      <c r="C39" s="10" t="s">
        <v>6</v>
      </c>
      <c r="D39" s="10" t="s">
        <v>7</v>
      </c>
      <c r="E39" s="10" t="s">
        <v>8</v>
      </c>
      <c r="F39" s="10" t="s">
        <v>9</v>
      </c>
      <c r="G39" s="10" t="s">
        <v>10</v>
      </c>
    </row>
    <row r="40" customFormat="false" ht="15.75" hidden="false" customHeight="true" outlineLevel="0" collapsed="false">
      <c r="B40" s="10"/>
      <c r="C40" s="10"/>
      <c r="D40" s="10"/>
      <c r="E40" s="10"/>
      <c r="F40" s="10"/>
      <c r="G40" s="10"/>
    </row>
    <row r="41" customFormat="false" ht="15.75" hidden="false" customHeight="true" outlineLevel="0" collapsed="false">
      <c r="B41" s="19" t="n">
        <f aca="false">+B11</f>
        <v>0</v>
      </c>
      <c r="C41" s="20" t="n">
        <f aca="false">+C11</f>
        <v>0</v>
      </c>
      <c r="D41" s="21" t="n">
        <f aca="false">+D11</f>
        <v>0</v>
      </c>
      <c r="E41" s="22" t="n">
        <f aca="false">+D41*0.00053</f>
        <v>0</v>
      </c>
      <c r="F41" s="42"/>
      <c r="G41" s="43" t="n">
        <f aca="false">+F41-E41</f>
        <v>0</v>
      </c>
      <c r="H41" s="44"/>
    </row>
    <row r="42" customFormat="false" ht="15.75" hidden="false" customHeight="true" outlineLevel="0" collapsed="false">
      <c r="B42" s="19" t="n">
        <f aca="false">+B12</f>
        <v>0</v>
      </c>
      <c r="C42" s="20" t="n">
        <f aca="false">+C12</f>
        <v>0</v>
      </c>
      <c r="D42" s="21" t="n">
        <f aca="false">+D12</f>
        <v>0</v>
      </c>
      <c r="E42" s="22" t="n">
        <f aca="false">+D42*0.00053</f>
        <v>0</v>
      </c>
      <c r="F42" s="42"/>
      <c r="G42" s="43" t="n">
        <f aca="false">+F42-E42</f>
        <v>0</v>
      </c>
      <c r="H42" s="44"/>
    </row>
    <row r="43" customFormat="false" ht="15.75" hidden="false" customHeight="true" outlineLevel="0" collapsed="false">
      <c r="B43" s="19" t="n">
        <f aca="false">+B13</f>
        <v>0</v>
      </c>
      <c r="C43" s="20" t="n">
        <f aca="false">+C13</f>
        <v>0</v>
      </c>
      <c r="D43" s="21" t="n">
        <f aca="false">+D13</f>
        <v>0</v>
      </c>
      <c r="E43" s="22" t="n">
        <f aca="false">+D43*0.00053</f>
        <v>0</v>
      </c>
      <c r="F43" s="42"/>
      <c r="G43" s="43" t="n">
        <f aca="false">+F43-E43</f>
        <v>0</v>
      </c>
      <c r="H43" s="44"/>
    </row>
    <row r="44" customFormat="false" ht="15.75" hidden="false" customHeight="true" outlineLevel="0" collapsed="false">
      <c r="B44" s="19" t="n">
        <f aca="false">+B14</f>
        <v>0</v>
      </c>
      <c r="C44" s="20" t="n">
        <f aca="false">+C14</f>
        <v>0</v>
      </c>
      <c r="D44" s="21" t="n">
        <f aca="false">+D14</f>
        <v>0</v>
      </c>
      <c r="E44" s="22" t="n">
        <f aca="false">+D44*0.00053</f>
        <v>0</v>
      </c>
      <c r="F44" s="42"/>
      <c r="G44" s="43" t="n">
        <f aca="false">+F44-E44</f>
        <v>0</v>
      </c>
      <c r="H44" s="44"/>
    </row>
    <row r="45" customFormat="false" ht="15.75" hidden="false" customHeight="true" outlineLevel="0" collapsed="false">
      <c r="B45" s="15"/>
    </row>
    <row r="46" customFormat="false" ht="15.75" hidden="false" customHeight="true" outlineLevel="0" collapsed="false">
      <c r="B46" s="49" t="s">
        <v>33</v>
      </c>
      <c r="C46" s="46" t="s">
        <v>34</v>
      </c>
      <c r="D46" s="46"/>
      <c r="E46" s="47" t="s">
        <v>32</v>
      </c>
      <c r="F46" s="47"/>
      <c r="G46" s="48" t="e">
        <f aca="false">#VALUE!</f>
        <v>#VALUE!</v>
      </c>
    </row>
    <row r="47" customFormat="false" ht="15.75" hidden="false" customHeight="true" outlineLevel="0" collapsed="false">
      <c r="B47" s="10" t="s">
        <v>5</v>
      </c>
      <c r="C47" s="10" t="s">
        <v>6</v>
      </c>
      <c r="D47" s="10" t="s">
        <v>7</v>
      </c>
      <c r="E47" s="10" t="s">
        <v>8</v>
      </c>
      <c r="F47" s="10" t="s">
        <v>9</v>
      </c>
      <c r="G47" s="10" t="s">
        <v>10</v>
      </c>
    </row>
    <row r="48" customFormat="false" ht="15.75" hidden="false" customHeight="true" outlineLevel="0" collapsed="false">
      <c r="B48" s="10"/>
      <c r="C48" s="10"/>
      <c r="D48" s="10"/>
      <c r="E48" s="10"/>
      <c r="F48" s="10"/>
      <c r="G48" s="10"/>
    </row>
    <row r="49" customFormat="false" ht="15.75" hidden="false" customHeight="true" outlineLevel="0" collapsed="false">
      <c r="B49" s="19" t="n">
        <f aca="false">+B11</f>
        <v>0</v>
      </c>
      <c r="C49" s="20" t="n">
        <f aca="false">+C11</f>
        <v>0</v>
      </c>
      <c r="D49" s="21" t="n">
        <f aca="false">+D11</f>
        <v>0</v>
      </c>
      <c r="E49" s="22" t="n">
        <f aca="false">+D49*0.00173</f>
        <v>0</v>
      </c>
      <c r="F49" s="42"/>
      <c r="G49" s="43" t="n">
        <f aca="false">+F49-E49</f>
        <v>0</v>
      </c>
      <c r="H49" s="44"/>
    </row>
    <row r="50" customFormat="false" ht="15.75" hidden="false" customHeight="true" outlineLevel="0" collapsed="false">
      <c r="B50" s="19" t="n">
        <f aca="false">+B12</f>
        <v>0</v>
      </c>
      <c r="C50" s="20" t="n">
        <f aca="false">+C12</f>
        <v>0</v>
      </c>
      <c r="D50" s="21" t="n">
        <f aca="false">+D12</f>
        <v>0</v>
      </c>
      <c r="E50" s="22" t="n">
        <f aca="false">+D50*0.00173</f>
        <v>0</v>
      </c>
      <c r="F50" s="42"/>
      <c r="G50" s="43" t="n">
        <f aca="false">+F50-E50</f>
        <v>0</v>
      </c>
      <c r="H50" s="44"/>
    </row>
    <row r="51" customFormat="false" ht="15.75" hidden="false" customHeight="true" outlineLevel="0" collapsed="false">
      <c r="B51" s="19" t="n">
        <f aca="false">+B13</f>
        <v>0</v>
      </c>
      <c r="C51" s="20" t="n">
        <f aca="false">+C13</f>
        <v>0</v>
      </c>
      <c r="D51" s="21" t="n">
        <f aca="false">+D13</f>
        <v>0</v>
      </c>
      <c r="E51" s="22" t="n">
        <f aca="false">+D51*0.00173</f>
        <v>0</v>
      </c>
      <c r="F51" s="42"/>
      <c r="G51" s="43" t="n">
        <f aca="false">+F51-E51</f>
        <v>0</v>
      </c>
      <c r="H51" s="44"/>
    </row>
    <row r="52" customFormat="false" ht="15.75" hidden="false" customHeight="true" outlineLevel="0" collapsed="false">
      <c r="B52" s="19" t="n">
        <f aca="false">+B14</f>
        <v>0</v>
      </c>
      <c r="C52" s="20" t="n">
        <f aca="false">+C14</f>
        <v>0</v>
      </c>
      <c r="D52" s="21" t="n">
        <f aca="false">+D14</f>
        <v>0</v>
      </c>
      <c r="E52" s="22" t="n">
        <f aca="false">+D52*0.00173</f>
        <v>0</v>
      </c>
      <c r="F52" s="42"/>
      <c r="G52" s="43" t="n">
        <f aca="false">+F52-E52</f>
        <v>0</v>
      </c>
      <c r="H52" s="44"/>
    </row>
    <row r="53" customFormat="false" ht="15.75" hidden="false" customHeight="true" outlineLevel="0" collapsed="false">
      <c r="B53" s="15"/>
    </row>
    <row r="54" customFormat="false" ht="15.75" hidden="false" customHeight="true" outlineLevel="0" collapsed="false">
      <c r="B54" s="49" t="s">
        <v>35</v>
      </c>
      <c r="C54" s="46" t="s">
        <v>36</v>
      </c>
      <c r="D54" s="46"/>
      <c r="E54" s="47" t="s">
        <v>32</v>
      </c>
      <c r="F54" s="47"/>
      <c r="G54" s="48" t="e">
        <f aca="false">#VALUE!</f>
        <v>#VALUE!</v>
      </c>
    </row>
    <row r="55" customFormat="false" ht="15.75" hidden="false" customHeight="true" outlineLevel="0" collapsed="false">
      <c r="B55" s="10" t="s">
        <v>5</v>
      </c>
      <c r="C55" s="10" t="s">
        <v>6</v>
      </c>
      <c r="D55" s="10" t="s">
        <v>7</v>
      </c>
      <c r="E55" s="10" t="s">
        <v>8</v>
      </c>
      <c r="F55" s="10" t="s">
        <v>9</v>
      </c>
      <c r="G55" s="10" t="s">
        <v>10</v>
      </c>
    </row>
    <row r="56" customFormat="false" ht="15.75" hidden="false" customHeight="true" outlineLevel="0" collapsed="false">
      <c r="B56" s="10"/>
      <c r="C56" s="10"/>
      <c r="D56" s="10"/>
      <c r="E56" s="10"/>
      <c r="F56" s="10"/>
      <c r="G56" s="10"/>
    </row>
    <row r="57" customFormat="false" ht="15.75" hidden="false" customHeight="true" outlineLevel="0" collapsed="false">
      <c r="B57" s="19" t="n">
        <f aca="false">+B11</f>
        <v>0</v>
      </c>
      <c r="C57" s="20" t="n">
        <f aca="false">+C11</f>
        <v>0</v>
      </c>
      <c r="D57" s="21" t="n">
        <f aca="false">+D11</f>
        <v>0</v>
      </c>
      <c r="E57" s="22" t="n">
        <f aca="false">+D57*0.00089</f>
        <v>0</v>
      </c>
      <c r="F57" s="42"/>
      <c r="G57" s="43" t="n">
        <f aca="false">+F57-E57</f>
        <v>0</v>
      </c>
    </row>
    <row r="58" customFormat="false" ht="15.75" hidden="false" customHeight="true" outlineLevel="0" collapsed="false">
      <c r="B58" s="19" t="n">
        <f aca="false">+B12</f>
        <v>0</v>
      </c>
      <c r="C58" s="20" t="n">
        <f aca="false">+C12</f>
        <v>0</v>
      </c>
      <c r="D58" s="21" t="n">
        <f aca="false">+D12</f>
        <v>0</v>
      </c>
      <c r="E58" s="22" t="n">
        <f aca="false">+D58*0.00089</f>
        <v>0</v>
      </c>
      <c r="F58" s="42"/>
      <c r="G58" s="43" t="n">
        <f aca="false">+F58-E58</f>
        <v>0</v>
      </c>
    </row>
    <row r="59" customFormat="false" ht="15.75" hidden="false" customHeight="true" outlineLevel="0" collapsed="false">
      <c r="B59" s="19" t="n">
        <f aca="false">+B13</f>
        <v>0</v>
      </c>
      <c r="C59" s="20" t="n">
        <f aca="false">+C13</f>
        <v>0</v>
      </c>
      <c r="D59" s="21" t="n">
        <f aca="false">+D13</f>
        <v>0</v>
      </c>
      <c r="E59" s="22" t="n">
        <f aca="false">+D59*0.00089</f>
        <v>0</v>
      </c>
      <c r="F59" s="42"/>
      <c r="G59" s="43" t="n">
        <f aca="false">+F59-E59</f>
        <v>0</v>
      </c>
    </row>
    <row r="60" customFormat="false" ht="15.75" hidden="false" customHeight="true" outlineLevel="0" collapsed="false">
      <c r="B60" s="19" t="n">
        <f aca="false">+B14</f>
        <v>0</v>
      </c>
      <c r="C60" s="20" t="n">
        <f aca="false">+C14</f>
        <v>0</v>
      </c>
      <c r="D60" s="21" t="n">
        <f aca="false">+D14</f>
        <v>0</v>
      </c>
      <c r="E60" s="22" t="n">
        <f aca="false">+D60*0.00089</f>
        <v>0</v>
      </c>
      <c r="F60" s="42"/>
      <c r="G60" s="43" t="n">
        <f aca="false">+F60-E60</f>
        <v>0</v>
      </c>
    </row>
    <row r="61" customFormat="false" ht="15.75" hidden="false" customHeight="true" outlineLevel="0" collapsed="false">
      <c r="B61" s="15"/>
    </row>
    <row r="62" customFormat="false" ht="15.75" hidden="false" customHeight="true" outlineLevel="0" collapsed="false">
      <c r="B62" s="49" t="s">
        <v>37</v>
      </c>
      <c r="C62" s="46" t="s">
        <v>36</v>
      </c>
      <c r="D62" s="46"/>
      <c r="E62" s="47" t="s">
        <v>32</v>
      </c>
      <c r="F62" s="47"/>
      <c r="G62" s="48" t="e">
        <f aca="false">#VALUE!</f>
        <v>#VALUE!</v>
      </c>
    </row>
    <row r="63" customFormat="false" ht="15.75" hidden="false" customHeight="true" outlineLevel="0" collapsed="false">
      <c r="B63" s="10" t="s">
        <v>5</v>
      </c>
      <c r="C63" s="10" t="s">
        <v>6</v>
      </c>
      <c r="D63" s="10" t="s">
        <v>7</v>
      </c>
      <c r="E63" s="10" t="s">
        <v>8</v>
      </c>
      <c r="F63" s="10" t="s">
        <v>9</v>
      </c>
      <c r="G63" s="10" t="s">
        <v>10</v>
      </c>
    </row>
    <row r="64" customFormat="false" ht="15.75" hidden="false" customHeight="true" outlineLevel="0" collapsed="false">
      <c r="B64" s="10"/>
      <c r="C64" s="10"/>
      <c r="D64" s="10"/>
      <c r="E64" s="10"/>
      <c r="F64" s="10"/>
      <c r="G64" s="10"/>
    </row>
    <row r="65" customFormat="false" ht="15.75" hidden="false" customHeight="true" outlineLevel="0" collapsed="false">
      <c r="B65" s="19" t="n">
        <f aca="false">+B11</f>
        <v>0</v>
      </c>
      <c r="C65" s="20" t="n">
        <f aca="false">+C11</f>
        <v>0</v>
      </c>
      <c r="D65" s="21" t="n">
        <f aca="false">+D11</f>
        <v>0</v>
      </c>
      <c r="E65" s="22" t="n">
        <f aca="false">+D65*0.0089</f>
        <v>0</v>
      </c>
      <c r="F65" s="42"/>
      <c r="G65" s="43" t="n">
        <f aca="false">+F65-E65</f>
        <v>0</v>
      </c>
    </row>
    <row r="66" customFormat="false" ht="15.75" hidden="false" customHeight="true" outlineLevel="0" collapsed="false">
      <c r="B66" s="19" t="n">
        <f aca="false">+B12</f>
        <v>0</v>
      </c>
      <c r="C66" s="20" t="n">
        <f aca="false">+C12</f>
        <v>0</v>
      </c>
      <c r="D66" s="21" t="n">
        <f aca="false">+D12</f>
        <v>0</v>
      </c>
      <c r="E66" s="22" t="n">
        <f aca="false">+D66*0.0089</f>
        <v>0</v>
      </c>
      <c r="F66" s="42"/>
      <c r="G66" s="43" t="n">
        <f aca="false">+F66-E66</f>
        <v>0</v>
      </c>
    </row>
    <row r="67" customFormat="false" ht="15.75" hidden="false" customHeight="true" outlineLevel="0" collapsed="false">
      <c r="B67" s="19" t="n">
        <f aca="false">+B13</f>
        <v>0</v>
      </c>
      <c r="C67" s="20" t="n">
        <f aca="false">+C13</f>
        <v>0</v>
      </c>
      <c r="D67" s="21" t="n">
        <f aca="false">+D13</f>
        <v>0</v>
      </c>
      <c r="E67" s="22" t="n">
        <f aca="false">+D67*0.0089</f>
        <v>0</v>
      </c>
      <c r="F67" s="42"/>
      <c r="G67" s="43" t="n">
        <f aca="false">+F67-E67</f>
        <v>0</v>
      </c>
    </row>
    <row r="68" customFormat="false" ht="15.75" hidden="false" customHeight="true" outlineLevel="0" collapsed="false">
      <c r="B68" s="19" t="n">
        <f aca="false">+B14</f>
        <v>0</v>
      </c>
      <c r="C68" s="20" t="n">
        <f aca="false">+C14</f>
        <v>0</v>
      </c>
      <c r="D68" s="21" t="n">
        <f aca="false">+D14</f>
        <v>0</v>
      </c>
      <c r="E68" s="22" t="n">
        <f aca="false">+D68*0.0089</f>
        <v>0</v>
      </c>
      <c r="F68" s="42"/>
      <c r="G68" s="43" t="n">
        <f aca="false">+F68-E68</f>
        <v>0</v>
      </c>
    </row>
    <row r="69" customFormat="false" ht="15.75" hidden="false" customHeight="true" outlineLevel="0" collapsed="false">
      <c r="B69" s="15"/>
    </row>
    <row r="70" customFormat="false" ht="15.75" hidden="false" customHeight="true" outlineLevel="0" collapsed="false">
      <c r="B70" s="49" t="s">
        <v>38</v>
      </c>
      <c r="C70" s="46" t="s">
        <v>39</v>
      </c>
      <c r="D70" s="46"/>
      <c r="E70" s="47" t="s">
        <v>32</v>
      </c>
      <c r="F70" s="47"/>
      <c r="G70" s="48" t="e">
        <f aca="false">#VALUE!</f>
        <v>#VALUE!</v>
      </c>
    </row>
    <row r="71" customFormat="false" ht="15.75" hidden="false" customHeight="true" outlineLevel="0" collapsed="false">
      <c r="B71" s="10" t="s">
        <v>5</v>
      </c>
      <c r="C71" s="10" t="s">
        <v>6</v>
      </c>
      <c r="D71" s="10" t="s">
        <v>7</v>
      </c>
      <c r="E71" s="10" t="s">
        <v>8</v>
      </c>
      <c r="F71" s="10" t="s">
        <v>9</v>
      </c>
      <c r="G71" s="10" t="s">
        <v>10</v>
      </c>
    </row>
    <row r="72" customFormat="false" ht="15.75" hidden="false" customHeight="true" outlineLevel="0" collapsed="false">
      <c r="B72" s="10"/>
      <c r="C72" s="10"/>
      <c r="D72" s="10"/>
      <c r="E72" s="10"/>
      <c r="F72" s="10"/>
      <c r="G72" s="10"/>
    </row>
    <row r="73" customFormat="false" ht="15.75" hidden="false" customHeight="true" outlineLevel="0" collapsed="false">
      <c r="B73" s="19" t="n">
        <f aca="false">+B11</f>
        <v>0</v>
      </c>
      <c r="C73" s="20" t="n">
        <f aca="false">+C11</f>
        <v>0</v>
      </c>
      <c r="D73" s="21" t="n">
        <f aca="false">+D11</f>
        <v>0</v>
      </c>
      <c r="E73" s="22" t="n">
        <f aca="false">+D73*0.00121</f>
        <v>0</v>
      </c>
      <c r="F73" s="42"/>
      <c r="G73" s="43" t="n">
        <f aca="false">+F73-E73</f>
        <v>0</v>
      </c>
    </row>
    <row r="74" customFormat="false" ht="15.75" hidden="false" customHeight="true" outlineLevel="0" collapsed="false">
      <c r="B74" s="19" t="n">
        <f aca="false">+B36</f>
        <v>0</v>
      </c>
      <c r="C74" s="20" t="n">
        <f aca="false">+C12</f>
        <v>0</v>
      </c>
      <c r="D74" s="21" t="n">
        <f aca="false">+D12</f>
        <v>0</v>
      </c>
      <c r="E74" s="22" t="n">
        <f aca="false">+D74*0.00121</f>
        <v>0</v>
      </c>
      <c r="F74" s="42"/>
      <c r="G74" s="43" t="n">
        <f aca="false">+F74-E74</f>
        <v>0</v>
      </c>
    </row>
    <row r="75" customFormat="false" ht="15.75" hidden="false" customHeight="true" outlineLevel="0" collapsed="false">
      <c r="B75" s="19" t="n">
        <f aca="false">+B37</f>
        <v>0</v>
      </c>
      <c r="C75" s="20" t="n">
        <f aca="false">+C13</f>
        <v>0</v>
      </c>
      <c r="D75" s="21" t="n">
        <f aca="false">+D13</f>
        <v>0</v>
      </c>
      <c r="E75" s="22" t="n">
        <f aca="false">+D75*0.00121</f>
        <v>0</v>
      </c>
      <c r="F75" s="42"/>
      <c r="G75" s="43" t="n">
        <f aca="false">+F75-E75</f>
        <v>0</v>
      </c>
    </row>
    <row r="76" customFormat="false" ht="15.75" hidden="false" customHeight="true" outlineLevel="0" collapsed="false">
      <c r="B76" s="19"/>
      <c r="C76" s="20" t="n">
        <f aca="false">+C14</f>
        <v>0</v>
      </c>
      <c r="D76" s="21" t="n">
        <f aca="false">+D14</f>
        <v>0</v>
      </c>
      <c r="E76" s="22" t="n">
        <f aca="false">+D76*0.00121</f>
        <v>0</v>
      </c>
      <c r="F76" s="42"/>
      <c r="G76" s="43" t="n">
        <f aca="false">+F76-E76</f>
        <v>0</v>
      </c>
    </row>
    <row r="77" customFormat="false" ht="15.75" hidden="false" customHeight="true" outlineLevel="0" collapsed="false">
      <c r="B77" s="15"/>
    </row>
    <row r="78" customFormat="false" ht="15.75" hidden="false" customHeight="true" outlineLevel="0" collapsed="false">
      <c r="B78" s="15"/>
    </row>
    <row r="79" customFormat="false" ht="31.5" hidden="false" customHeight="true" outlineLevel="0" collapsed="false">
      <c r="B79" s="50" t="s">
        <v>40</v>
      </c>
      <c r="C79" s="50"/>
      <c r="D79" s="50"/>
      <c r="E79" s="50"/>
      <c r="F79" s="50"/>
      <c r="G79" s="50"/>
    </row>
    <row r="80" customFormat="false" ht="15.75" hidden="false" customHeight="true" outlineLevel="0" collapsed="false">
      <c r="B80" s="36" t="s">
        <v>41</v>
      </c>
      <c r="C80" s="36"/>
      <c r="D80" s="36"/>
      <c r="E80" s="36"/>
      <c r="F80" s="36"/>
      <c r="G80" s="36"/>
    </row>
    <row r="81" customFormat="false" ht="15.75" hidden="false" customHeight="true" outlineLevel="0" collapsed="false">
      <c r="B81" s="15"/>
    </row>
    <row r="82" customFormat="false" ht="15.75" hidden="false" customHeight="true" outlineLevel="0" collapsed="false">
      <c r="B82" s="10" t="s">
        <v>5</v>
      </c>
      <c r="C82" s="10" t="s">
        <v>6</v>
      </c>
      <c r="D82" s="10" t="s">
        <v>7</v>
      </c>
      <c r="E82" s="10" t="s">
        <v>8</v>
      </c>
      <c r="F82" s="10" t="s">
        <v>9</v>
      </c>
      <c r="G82" s="10" t="s">
        <v>10</v>
      </c>
    </row>
    <row r="83" customFormat="false" ht="15.75" hidden="false" customHeight="true" outlineLevel="0" collapsed="false">
      <c r="B83" s="10"/>
      <c r="C83" s="10"/>
      <c r="D83" s="10"/>
      <c r="E83" s="10"/>
      <c r="F83" s="10"/>
      <c r="G83" s="10"/>
    </row>
    <row r="84" customFormat="false" ht="15.75" hidden="false" customHeight="true" outlineLevel="0" collapsed="false">
      <c r="B84" s="19" t="n">
        <f aca="false">+B11</f>
        <v>0</v>
      </c>
      <c r="C84" s="20" t="n">
        <f aca="false">+C11</f>
        <v>0</v>
      </c>
      <c r="D84" s="21" t="n">
        <f aca="false">+D11</f>
        <v>0</v>
      </c>
      <c r="E84" s="22" t="n">
        <f aca="false">+D84*0.0105</f>
        <v>0</v>
      </c>
      <c r="F84" s="51"/>
      <c r="G84" s="52" t="n">
        <f aca="false">+F84-E84</f>
        <v>0</v>
      </c>
      <c r="H84" s="44"/>
    </row>
    <row r="85" customFormat="false" ht="15.75" hidden="false" customHeight="true" outlineLevel="0" collapsed="false">
      <c r="B85" s="19" t="n">
        <f aca="false">+B12</f>
        <v>0</v>
      </c>
      <c r="C85" s="20" t="n">
        <f aca="false">+C12</f>
        <v>0</v>
      </c>
      <c r="D85" s="21" t="n">
        <f aca="false">+D12</f>
        <v>0</v>
      </c>
      <c r="E85" s="22" t="n">
        <f aca="false">+D85*0.0105</f>
        <v>0</v>
      </c>
      <c r="F85" s="42"/>
      <c r="G85" s="43" t="n">
        <f aca="false">+F85-E85</f>
        <v>0</v>
      </c>
      <c r="H85" s="44"/>
    </row>
    <row r="86" customFormat="false" ht="15.75" hidden="false" customHeight="true" outlineLevel="0" collapsed="false">
      <c r="B86" s="19" t="n">
        <f aca="false">+B13</f>
        <v>0</v>
      </c>
      <c r="C86" s="20" t="n">
        <f aca="false">+C13</f>
        <v>0</v>
      </c>
      <c r="D86" s="21" t="n">
        <f aca="false">+D13</f>
        <v>0</v>
      </c>
      <c r="E86" s="22" t="n">
        <f aca="false">+D86*0.0105</f>
        <v>0</v>
      </c>
      <c r="F86" s="42"/>
      <c r="G86" s="43" t="n">
        <f aca="false">+F86-E86</f>
        <v>0</v>
      </c>
      <c r="H86" s="44"/>
    </row>
    <row r="87" customFormat="false" ht="15.75" hidden="false" customHeight="true" outlineLevel="0" collapsed="false">
      <c r="B87" s="19" t="n">
        <f aca="false">+B14</f>
        <v>0</v>
      </c>
      <c r="C87" s="20" t="n">
        <f aca="false">+C14</f>
        <v>0</v>
      </c>
      <c r="D87" s="21" t="n">
        <f aca="false">+D14</f>
        <v>0</v>
      </c>
      <c r="E87" s="22" t="n">
        <f aca="false">+D87*0.0105</f>
        <v>0</v>
      </c>
      <c r="F87" s="42"/>
      <c r="G87" s="43" t="n">
        <f aca="false">+F87-E87</f>
        <v>0</v>
      </c>
      <c r="H87" s="44"/>
    </row>
    <row r="88" customFormat="false" ht="15.75" hidden="false" customHeight="true" outlineLevel="0" collapsed="false">
      <c r="B88" s="15"/>
    </row>
    <row r="89" customFormat="false" ht="15.75" hidden="false" customHeight="true" outlineLevel="0" collapsed="false">
      <c r="B89" s="15"/>
    </row>
    <row r="90" customFormat="false" ht="31.5" hidden="false" customHeight="true" outlineLevel="0" collapsed="false">
      <c r="B90" s="50" t="s">
        <v>42</v>
      </c>
      <c r="C90" s="50"/>
      <c r="D90" s="50"/>
      <c r="E90" s="50"/>
      <c r="F90" s="50"/>
      <c r="G90" s="50"/>
    </row>
    <row r="91" customFormat="false" ht="15.75" hidden="false" customHeight="true" outlineLevel="0" collapsed="false">
      <c r="B91" s="36" t="s">
        <v>43</v>
      </c>
      <c r="C91" s="36"/>
      <c r="D91" s="36"/>
      <c r="E91" s="36"/>
      <c r="F91" s="36"/>
      <c r="G91" s="36"/>
    </row>
    <row r="92" customFormat="false" ht="15.75" hidden="false" customHeight="true" outlineLevel="0" collapsed="false">
      <c r="B92" s="15"/>
    </row>
    <row r="93" customFormat="false" ht="15.75" hidden="false" customHeight="true" outlineLevel="0" collapsed="false">
      <c r="B93" s="10" t="s">
        <v>5</v>
      </c>
      <c r="C93" s="10" t="s">
        <v>6</v>
      </c>
      <c r="D93" s="10" t="s">
        <v>7</v>
      </c>
      <c r="E93" s="10" t="s">
        <v>8</v>
      </c>
      <c r="F93" s="10" t="s">
        <v>9</v>
      </c>
      <c r="G93" s="10" t="s">
        <v>10</v>
      </c>
    </row>
    <row r="94" customFormat="false" ht="15.75" hidden="false" customHeight="true" outlineLevel="0" collapsed="false">
      <c r="B94" s="10"/>
      <c r="C94" s="10"/>
      <c r="D94" s="10"/>
      <c r="E94" s="10"/>
      <c r="F94" s="10"/>
      <c r="G94" s="10"/>
    </row>
    <row r="95" customFormat="false" ht="15.75" hidden="false" customHeight="true" outlineLevel="0" collapsed="false">
      <c r="B95" s="19" t="n">
        <f aca="false">+B11</f>
        <v>0</v>
      </c>
      <c r="C95" s="20" t="n">
        <f aca="false">+C11</f>
        <v>0</v>
      </c>
      <c r="D95" s="21" t="n">
        <f aca="false">+D11</f>
        <v>0</v>
      </c>
      <c r="E95" s="22" t="n">
        <f aca="false">+D95*0.02</f>
        <v>0</v>
      </c>
      <c r="F95" s="23"/>
      <c r="G95" s="24" t="n">
        <f aca="false">+F95-E95</f>
        <v>0</v>
      </c>
    </row>
    <row r="96" customFormat="false" ht="15.75" hidden="false" customHeight="true" outlineLevel="0" collapsed="false">
      <c r="B96" s="19" t="n">
        <f aca="false">+B12</f>
        <v>0</v>
      </c>
      <c r="C96" s="20" t="n">
        <f aca="false">+C12</f>
        <v>0</v>
      </c>
      <c r="D96" s="21" t="n">
        <f aca="false">+D12</f>
        <v>0</v>
      </c>
      <c r="E96" s="22" t="n">
        <f aca="false">+D96*0.02</f>
        <v>0</v>
      </c>
      <c r="F96" s="42"/>
      <c r="G96" s="43" t="n">
        <f aca="false">+F96-E96</f>
        <v>0</v>
      </c>
      <c r="H96" s="44"/>
    </row>
    <row r="97" customFormat="false" ht="15.75" hidden="false" customHeight="true" outlineLevel="0" collapsed="false">
      <c r="B97" s="19" t="n">
        <f aca="false">+B13</f>
        <v>0</v>
      </c>
      <c r="C97" s="20" t="n">
        <f aca="false">+C13</f>
        <v>0</v>
      </c>
      <c r="D97" s="21" t="n">
        <f aca="false">+D13</f>
        <v>0</v>
      </c>
      <c r="E97" s="22" t="n">
        <f aca="false">+D97*0.02</f>
        <v>0</v>
      </c>
      <c r="F97" s="42"/>
      <c r="G97" s="43" t="n">
        <f aca="false">+F97-E97</f>
        <v>0</v>
      </c>
      <c r="H97" s="44"/>
    </row>
    <row r="98" customFormat="false" ht="15.75" hidden="false" customHeight="true" outlineLevel="0" collapsed="false">
      <c r="B98" s="19" t="n">
        <f aca="false">+B14</f>
        <v>0</v>
      </c>
      <c r="C98" s="20" t="n">
        <f aca="false">+C14</f>
        <v>0</v>
      </c>
      <c r="D98" s="21" t="n">
        <f aca="false">+D14</f>
        <v>0</v>
      </c>
      <c r="E98" s="22" t="n">
        <f aca="false">+D98*0.02</f>
        <v>0</v>
      </c>
      <c r="F98" s="42"/>
      <c r="G98" s="43" t="n">
        <f aca="false">+F98-E98</f>
        <v>0</v>
      </c>
      <c r="H98" s="44"/>
    </row>
    <row r="99" customFormat="false" ht="15.75" hidden="false" customHeight="true" outlineLevel="0" collapsed="false"/>
  </sheetData>
  <sheetProtection algorithmName="SHA-512" hashValue="YcpNZuUgLDQvqiBMTF7214522oXkSuZudZ3IZs7kkdBtP+/maNyAe7f2IqAKjUad/Vgqg/NgVgecRl3WS6E6Qg==" saltValue="7VN/3THgdv/5Oq0CkgPLOw==" spinCount="100000" sheet="true" objects="true" scenarios="true"/>
  <mergeCells count="83">
    <mergeCell ref="B1:G1"/>
    <mergeCell ref="B2:G2"/>
    <mergeCell ref="B4:G4"/>
    <mergeCell ref="B6:G6"/>
    <mergeCell ref="B7:G7"/>
    <mergeCell ref="B9:B10"/>
    <mergeCell ref="C9:C10"/>
    <mergeCell ref="D9:D10"/>
    <mergeCell ref="E9:E10"/>
    <mergeCell ref="F9:F10"/>
    <mergeCell ref="G9:G10"/>
    <mergeCell ref="B17:G17"/>
    <mergeCell ref="B18:G18"/>
    <mergeCell ref="B20:B21"/>
    <mergeCell ref="C20:C21"/>
    <mergeCell ref="D20:D21"/>
    <mergeCell ref="E20:E21"/>
    <mergeCell ref="F20:F21"/>
    <mergeCell ref="G20:G21"/>
    <mergeCell ref="B28:G28"/>
    <mergeCell ref="B29:G29"/>
    <mergeCell ref="B31:B32"/>
    <mergeCell ref="C31:C32"/>
    <mergeCell ref="D31:D32"/>
    <mergeCell ref="E31:E32"/>
    <mergeCell ref="F31:F32"/>
    <mergeCell ref="G31:G32"/>
    <mergeCell ref="C38:D38"/>
    <mergeCell ref="E38:F38"/>
    <mergeCell ref="B39:B40"/>
    <mergeCell ref="C39:C40"/>
    <mergeCell ref="D39:D40"/>
    <mergeCell ref="E39:E40"/>
    <mergeCell ref="F39:F40"/>
    <mergeCell ref="G39:G40"/>
    <mergeCell ref="C46:D46"/>
    <mergeCell ref="E46:F46"/>
    <mergeCell ref="B47:B48"/>
    <mergeCell ref="C47:C48"/>
    <mergeCell ref="D47:D48"/>
    <mergeCell ref="E47:E48"/>
    <mergeCell ref="F47:F48"/>
    <mergeCell ref="G47:G48"/>
    <mergeCell ref="C54:D54"/>
    <mergeCell ref="E54:F54"/>
    <mergeCell ref="B55:B56"/>
    <mergeCell ref="C55:C56"/>
    <mergeCell ref="D55:D56"/>
    <mergeCell ref="E55:E56"/>
    <mergeCell ref="F55:F56"/>
    <mergeCell ref="G55:G56"/>
    <mergeCell ref="C62:D62"/>
    <mergeCell ref="E62:F62"/>
    <mergeCell ref="B63:B64"/>
    <mergeCell ref="C63:C64"/>
    <mergeCell ref="D63:D64"/>
    <mergeCell ref="E63:E64"/>
    <mergeCell ref="F63:F64"/>
    <mergeCell ref="G63:G64"/>
    <mergeCell ref="C70:D70"/>
    <mergeCell ref="E70:F70"/>
    <mergeCell ref="B71:B72"/>
    <mergeCell ref="C71:C72"/>
    <mergeCell ref="D71:D72"/>
    <mergeCell ref="E71:E72"/>
    <mergeCell ref="F71:F72"/>
    <mergeCell ref="G71:G72"/>
    <mergeCell ref="B79:G79"/>
    <mergeCell ref="B80:G80"/>
    <mergeCell ref="B82:B83"/>
    <mergeCell ref="C82:C83"/>
    <mergeCell ref="D82:D83"/>
    <mergeCell ref="E82:E83"/>
    <mergeCell ref="F82:F83"/>
    <mergeCell ref="G82:G83"/>
    <mergeCell ref="B90:G90"/>
    <mergeCell ref="B91:G91"/>
    <mergeCell ref="B93:B94"/>
    <mergeCell ref="C93:C94"/>
    <mergeCell ref="D93:D94"/>
    <mergeCell ref="E93:E94"/>
    <mergeCell ref="F93:F94"/>
    <mergeCell ref="G93:G94"/>
  </mergeCells>
  <conditionalFormatting sqref="B38">
    <cfRule type="cellIs" priority="2" operator="equal" aboveAverage="0" equalAverage="0" bottom="0" percent="0" rank="0" text="" dxfId="6">
      <formula>0</formula>
    </cfRule>
    <cfRule type="cellIs" priority="3" operator="equal" aboveAverage="0" equalAverage="0" bottom="0" percent="0" rank="0" text="" dxfId="7">
      <formula>0</formula>
    </cfRule>
  </conditionalFormatting>
  <conditionalFormatting sqref="B46">
    <cfRule type="cellIs" priority="4" operator="equal" aboveAverage="0" equalAverage="0" bottom="0" percent="0" rank="0" text="" dxfId="8">
      <formula>0</formula>
    </cfRule>
    <cfRule type="cellIs" priority="5" operator="equal" aboveAverage="0" equalAverage="0" bottom="0" percent="0" rank="0" text="" dxfId="9">
      <formula>0</formula>
    </cfRule>
  </conditionalFormatting>
  <conditionalFormatting sqref="B54">
    <cfRule type="cellIs" priority="6" operator="equal" aboveAverage="0" equalAverage="0" bottom="0" percent="0" rank="0" text="" dxfId="10">
      <formula>0</formula>
    </cfRule>
    <cfRule type="cellIs" priority="7" operator="equal" aboveAverage="0" equalAverage="0" bottom="0" percent="0" rank="0" text="" dxfId="11">
      <formula>0</formula>
    </cfRule>
  </conditionalFormatting>
  <conditionalFormatting sqref="B62">
    <cfRule type="cellIs" priority="8" operator="equal" aboveAverage="0" equalAverage="0" bottom="0" percent="0" rank="0" text="" dxfId="12">
      <formula>0</formula>
    </cfRule>
    <cfRule type="cellIs" priority="9" operator="equal" aboveAverage="0" equalAverage="0" bottom="0" percent="0" rank="0" text="" dxfId="13">
      <formula>0</formula>
    </cfRule>
  </conditionalFormatting>
  <conditionalFormatting sqref="B70">
    <cfRule type="cellIs" priority="10" operator="equal" aboveAverage="0" equalAverage="0" bottom="0" percent="0" rank="0" text="" dxfId="14">
      <formula>0</formula>
    </cfRule>
    <cfRule type="cellIs" priority="11" operator="equal" aboveAverage="0" equalAverage="0" bottom="0" percent="0" rank="0" text="" dxfId="15">
      <formula>0</formula>
    </cfRule>
  </conditionalFormatting>
  <conditionalFormatting sqref="B22:D25">
    <cfRule type="cellIs" priority="12" operator="equal" aboveAverage="0" equalAverage="0" bottom="0" percent="0" rank="0" text="" dxfId="16">
      <formula>0</formula>
    </cfRule>
    <cfRule type="cellIs" priority="13" operator="equal" aboveAverage="0" equalAverage="0" bottom="0" percent="0" rank="0" text="" dxfId="17">
      <formula>0</formula>
    </cfRule>
  </conditionalFormatting>
  <conditionalFormatting sqref="B33:D36">
    <cfRule type="cellIs" priority="14" operator="equal" aboveAverage="0" equalAverage="0" bottom="0" percent="0" rank="0" text="" dxfId="18">
      <formula>0</formula>
    </cfRule>
    <cfRule type="cellIs" priority="15" operator="equal" aboveAverage="0" equalAverage="0" bottom="0" percent="0" rank="0" text="" dxfId="19">
      <formula>0</formula>
    </cfRule>
  </conditionalFormatting>
  <conditionalFormatting sqref="B41:D44">
    <cfRule type="cellIs" priority="16" operator="equal" aboveAverage="0" equalAverage="0" bottom="0" percent="0" rank="0" text="" dxfId="20">
      <formula>0</formula>
    </cfRule>
    <cfRule type="cellIs" priority="17" operator="equal" aboveAverage="0" equalAverage="0" bottom="0" percent="0" rank="0" text="" dxfId="21">
      <formula>0</formula>
    </cfRule>
  </conditionalFormatting>
  <conditionalFormatting sqref="B49:D52">
    <cfRule type="cellIs" priority="18" operator="equal" aboveAverage="0" equalAverage="0" bottom="0" percent="0" rank="0" text="" dxfId="22">
      <formula>0</formula>
    </cfRule>
    <cfRule type="cellIs" priority="19" operator="equal" aboveAverage="0" equalAverage="0" bottom="0" percent="0" rank="0" text="" dxfId="23">
      <formula>0</formula>
    </cfRule>
  </conditionalFormatting>
  <conditionalFormatting sqref="B57:D60">
    <cfRule type="cellIs" priority="20" operator="equal" aboveAverage="0" equalAverage="0" bottom="0" percent="0" rank="0" text="" dxfId="24">
      <formula>0</formula>
    </cfRule>
    <cfRule type="cellIs" priority="21" operator="equal" aboveAverage="0" equalAverage="0" bottom="0" percent="0" rank="0" text="" dxfId="25">
      <formula>0</formula>
    </cfRule>
  </conditionalFormatting>
  <conditionalFormatting sqref="B65:D68">
    <cfRule type="cellIs" priority="22" operator="equal" aboveAverage="0" equalAverage="0" bottom="0" percent="0" rank="0" text="" dxfId="26">
      <formula>0</formula>
    </cfRule>
    <cfRule type="cellIs" priority="23" operator="equal" aboveAverage="0" equalAverage="0" bottom="0" percent="0" rank="0" text="" dxfId="27">
      <formula>0</formula>
    </cfRule>
  </conditionalFormatting>
  <conditionalFormatting sqref="B73:D76">
    <cfRule type="cellIs" priority="24" operator="equal" aboveAverage="0" equalAverage="0" bottom="0" percent="0" rank="0" text="" dxfId="28">
      <formula>0</formula>
    </cfRule>
    <cfRule type="cellIs" priority="25" operator="equal" aboveAverage="0" equalAverage="0" bottom="0" percent="0" rank="0" text="" dxfId="29">
      <formula>0</formula>
    </cfRule>
  </conditionalFormatting>
  <conditionalFormatting sqref="B84:D87">
    <cfRule type="cellIs" priority="26" operator="equal" aboveAverage="0" equalAverage="0" bottom="0" percent="0" rank="0" text="" dxfId="30">
      <formula>0</formula>
    </cfRule>
    <cfRule type="cellIs" priority="27" operator="equal" aboveAverage="0" equalAverage="0" bottom="0" percent="0" rank="0" text="" dxfId="31">
      <formula>0</formula>
    </cfRule>
  </conditionalFormatting>
  <conditionalFormatting sqref="B95:D98">
    <cfRule type="cellIs" priority="28" operator="equal" aboveAverage="0" equalAverage="0" bottom="0" percent="0" rank="0" text="" dxfId="32">
      <formula>0</formula>
    </cfRule>
    <cfRule type="cellIs" priority="29" operator="equal" aboveAverage="0" equalAverage="0" bottom="0" percent="0" rank="0" text="" dxfId="33">
      <formula>0</formula>
    </cfRule>
  </conditionalFormatting>
  <hyperlinks>
    <hyperlink ref="G38" r:id="rId1" display="https://www.cnmc.es/sites/default/files/4729391_0.pdf"/>
    <hyperlink ref="G46" r:id="rId2" display="https://www.cnmc.es/sites/default/files/4729391_0.pdf"/>
    <hyperlink ref="G54" r:id="rId3" display="https://www.cnmc.es/sites/default/files/4729391_0.pdf"/>
    <hyperlink ref="G62" r:id="rId4" display="https://www.cnmc.es/sites/default/files/4729391_0.pdf"/>
    <hyperlink ref="G70" r:id="rId5" display="https://www.cnmc.es/sites/default/files/4729391_0.pdf"/>
  </hyperlinks>
  <printOptions headings="false" gridLines="false" gridLinesSet="true" horizontalCentered="true" verticalCentered="false"/>
  <pageMargins left="0.236111111111111" right="0.236111111111111" top="1.10208333333333" bottom="0.708333333333333" header="0.354166666666667" footer="0.196527777777778"/>
  <pageSetup paperSize="9" scale="71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&amp;R&amp;22DECLARACIÓN FOE 2023 CC.AA.
PRESTADORES PRIVADOS CON INGRESOS &gt;50M€</oddHeader>
    <oddFooter>&amp;L&amp;D&amp;R&amp;8&amp;F
&amp;A</oddFooter>
  </headerFooter>
  <rowBreaks count="1" manualBreakCount="1">
    <brk id="61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3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L13" activeCellId="0" sqref="L13"/>
    </sheetView>
  </sheetViews>
  <sheetFormatPr defaultColWidth="10.9921875" defaultRowHeight="12.75" zeroHeight="false" outlineLevelRow="0" outlineLevelCol="0"/>
  <cols>
    <col collapsed="false" customWidth="true" hidden="false" outlineLevel="0" max="1" min="1" style="1" width="4"/>
    <col collapsed="false" customWidth="true" hidden="false" outlineLevel="0" max="3" min="2" style="1" width="20.62"/>
    <col collapsed="false" customWidth="true" hidden="false" outlineLevel="0" max="4" min="4" style="1" width="15.75"/>
    <col collapsed="false" customWidth="true" hidden="false" outlineLevel="0" max="5" min="5" style="1" width="15.62"/>
    <col collapsed="false" customWidth="true" hidden="false" outlineLevel="0" max="6" min="6" style="1" width="14.13"/>
    <col collapsed="false" customWidth="true" hidden="false" outlineLevel="0" max="7" min="7" style="1" width="13"/>
    <col collapsed="false" customWidth="true" hidden="false" outlineLevel="0" max="8" min="8" style="1" width="5.62"/>
    <col collapsed="false" customWidth="false" hidden="false" outlineLevel="0" max="1024" min="9" style="1" width="11"/>
  </cols>
  <sheetData>
    <row r="1" customFormat="false" ht="15.75" hidden="false" customHeight="false" outlineLevel="0" collapsed="false">
      <c r="A1" s="2" t="s">
        <v>44</v>
      </c>
      <c r="B1" s="2"/>
      <c r="C1" s="2"/>
      <c r="D1" s="2"/>
      <c r="E1" s="2"/>
      <c r="F1" s="2"/>
      <c r="G1" s="2"/>
      <c r="H1" s="2"/>
    </row>
    <row r="2" customFormat="false" ht="15.75" hidden="false" customHeight="false" outlineLevel="0" collapsed="false">
      <c r="A2" s="2" t="s">
        <v>45</v>
      </c>
      <c r="B2" s="2"/>
      <c r="C2" s="2"/>
      <c r="D2" s="2"/>
      <c r="E2" s="2"/>
      <c r="F2" s="2"/>
      <c r="G2" s="2"/>
      <c r="H2" s="2"/>
    </row>
    <row r="3" customFormat="false" ht="15.75" hidden="false" customHeight="true" outlineLevel="0" collapsed="false">
      <c r="B3" s="4"/>
    </row>
    <row r="4" customFormat="false" ht="15.75" hidden="false" customHeight="true" outlineLevel="0" collapsed="false">
      <c r="A4" s="5" t="s">
        <v>2</v>
      </c>
      <c r="B4" s="5"/>
      <c r="C4" s="5"/>
      <c r="D4" s="5"/>
      <c r="E4" s="5"/>
      <c r="F4" s="5"/>
      <c r="G4" s="5"/>
      <c r="H4" s="5"/>
    </row>
    <row r="5" customFormat="false" ht="15.75" hidden="false" customHeight="true" outlineLevel="0" collapsed="false"/>
    <row r="6" customFormat="false" ht="15.75" hidden="false" customHeight="true" outlineLevel="0" collapsed="false">
      <c r="B6" s="7" t="s">
        <v>46</v>
      </c>
      <c r="C6" s="7"/>
      <c r="D6" s="7"/>
      <c r="E6" s="7"/>
      <c r="F6" s="7"/>
      <c r="G6" s="7"/>
    </row>
    <row r="7" customFormat="false" ht="15.75" hidden="false" customHeight="true" outlineLevel="0" collapsed="false">
      <c r="B7" s="8" t="s">
        <v>25</v>
      </c>
      <c r="C7" s="8"/>
      <c r="D7" s="8"/>
      <c r="E7" s="8"/>
      <c r="F7" s="8"/>
      <c r="G7" s="8"/>
    </row>
    <row r="8" customFormat="false" ht="15.75" hidden="false" customHeight="true" outlineLevel="0" collapsed="false">
      <c r="B8" s="9"/>
    </row>
    <row r="9" customFormat="false" ht="15.75" hidden="false" customHeight="true" outlineLevel="0" collapsed="false"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0" t="s">
        <v>10</v>
      </c>
    </row>
    <row r="10" customFormat="false" ht="15.75" hidden="false" customHeight="true" outlineLevel="0" collapsed="false">
      <c r="B10" s="10"/>
      <c r="C10" s="10"/>
      <c r="D10" s="10"/>
      <c r="E10" s="10"/>
      <c r="F10" s="10"/>
      <c r="G10" s="10"/>
    </row>
    <row r="11" customFormat="false" ht="15.75" hidden="false" customHeight="true" outlineLevel="0" collapsed="false">
      <c r="B11" s="11"/>
      <c r="C11" s="12"/>
      <c r="D11" s="13"/>
      <c r="E11" s="14" t="n">
        <f aca="false">+D11*0.05</f>
        <v>0</v>
      </c>
      <c r="F11" s="13"/>
      <c r="G11" s="14" t="n">
        <f aca="false">+F11-E11</f>
        <v>0</v>
      </c>
    </row>
    <row r="12" customFormat="false" ht="15.75" hidden="false" customHeight="true" outlineLevel="0" collapsed="false">
      <c r="B12" s="11"/>
      <c r="C12" s="12"/>
      <c r="D12" s="13"/>
      <c r="E12" s="14" t="n">
        <f aca="false">+D12*0.05</f>
        <v>0</v>
      </c>
      <c r="F12" s="13"/>
      <c r="G12" s="14" t="n">
        <f aca="false">+F12-E12</f>
        <v>0</v>
      </c>
    </row>
    <row r="13" customFormat="false" ht="15.75" hidden="false" customHeight="true" outlineLevel="0" collapsed="false">
      <c r="B13" s="11"/>
      <c r="C13" s="12"/>
      <c r="D13" s="13"/>
      <c r="E13" s="14" t="n">
        <f aca="false">+D13*0.05</f>
        <v>0</v>
      </c>
      <c r="F13" s="13"/>
      <c r="G13" s="14" t="n">
        <f aca="false">+F13-E13</f>
        <v>0</v>
      </c>
    </row>
    <row r="14" customFormat="false" ht="15.75" hidden="false" customHeight="true" outlineLevel="0" collapsed="false">
      <c r="B14" s="11"/>
      <c r="C14" s="12"/>
      <c r="D14" s="13"/>
      <c r="E14" s="14" t="n">
        <f aca="false">+D14*0.05</f>
        <v>0</v>
      </c>
      <c r="F14" s="13"/>
      <c r="G14" s="14" t="n">
        <f aca="false">+F14-E14</f>
        <v>0</v>
      </c>
    </row>
    <row r="15" s="25" customFormat="true" ht="15.75" hidden="false" customHeight="true" outlineLevel="0" collapsed="false">
      <c r="B15" s="53"/>
      <c r="C15" s="53"/>
      <c r="D15" s="54"/>
      <c r="E15" s="55"/>
      <c r="F15" s="54"/>
      <c r="G15" s="55"/>
    </row>
    <row r="16" s="25" customFormat="true" ht="15.75" hidden="false" customHeight="true" outlineLevel="0" collapsed="false">
      <c r="B16" s="53"/>
      <c r="C16" s="53"/>
      <c r="D16" s="54"/>
      <c r="E16" s="55"/>
      <c r="F16" s="54"/>
      <c r="G16" s="55"/>
    </row>
    <row r="17" customFormat="false" ht="15.75" hidden="false" customHeight="true" outlineLevel="0" collapsed="false">
      <c r="B17" s="16" t="s">
        <v>47</v>
      </c>
      <c r="C17" s="16"/>
      <c r="D17" s="16"/>
      <c r="E17" s="16"/>
      <c r="F17" s="16"/>
      <c r="G17" s="16"/>
    </row>
    <row r="18" customFormat="false" ht="15.75" hidden="false" customHeight="true" outlineLevel="0" collapsed="false">
      <c r="B18" s="17" t="s">
        <v>27</v>
      </c>
      <c r="C18" s="17"/>
      <c r="D18" s="17"/>
      <c r="E18" s="17"/>
      <c r="F18" s="17"/>
      <c r="G18" s="17"/>
    </row>
    <row r="19" customFormat="false" ht="15.75" hidden="false" customHeight="true" outlineLevel="0" collapsed="false">
      <c r="B19" s="18"/>
      <c r="C19" s="18"/>
      <c r="D19" s="18"/>
      <c r="E19" s="18"/>
      <c r="F19" s="18"/>
      <c r="G19" s="18"/>
    </row>
    <row r="20" customFormat="false" ht="15.75" hidden="false" customHeight="true" outlineLevel="0" collapsed="false"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10</v>
      </c>
    </row>
    <row r="21" customFormat="false" ht="15.75" hidden="false" customHeight="true" outlineLevel="0" collapsed="false">
      <c r="B21" s="10"/>
      <c r="C21" s="10"/>
      <c r="D21" s="10"/>
      <c r="E21" s="10"/>
      <c r="F21" s="10"/>
      <c r="G21" s="10"/>
    </row>
    <row r="22" customFormat="false" ht="15.75" hidden="false" customHeight="true" outlineLevel="0" collapsed="false">
      <c r="B22" s="19" t="n">
        <f aca="false">+B11</f>
        <v>0</v>
      </c>
      <c r="C22" s="20" t="n">
        <f aca="false">+C11</f>
        <v>0</v>
      </c>
      <c r="D22" s="21" t="n">
        <f aca="false">+D11</f>
        <v>0</v>
      </c>
      <c r="E22" s="22" t="n">
        <f aca="false">+D22*0.035</f>
        <v>0</v>
      </c>
      <c r="F22" s="40"/>
      <c r="G22" s="41" t="n">
        <f aca="false">+F22-E22</f>
        <v>0</v>
      </c>
    </row>
    <row r="23" customFormat="false" ht="15.75" hidden="false" customHeight="true" outlineLevel="0" collapsed="false">
      <c r="B23" s="19" t="n">
        <f aca="false">+B12</f>
        <v>0</v>
      </c>
      <c r="C23" s="20" t="n">
        <f aca="false">+C12</f>
        <v>0</v>
      </c>
      <c r="D23" s="21" t="n">
        <f aca="false">+D12</f>
        <v>0</v>
      </c>
      <c r="E23" s="22" t="n">
        <f aca="false">+D23*0.035</f>
        <v>0</v>
      </c>
      <c r="F23" s="40"/>
      <c r="G23" s="41" t="n">
        <f aca="false">+F23-E23</f>
        <v>0</v>
      </c>
    </row>
    <row r="24" customFormat="false" ht="15.75" hidden="false" customHeight="true" outlineLevel="0" collapsed="false">
      <c r="B24" s="19" t="n">
        <f aca="false">+B13</f>
        <v>0</v>
      </c>
      <c r="C24" s="20" t="n">
        <f aca="false">+C13</f>
        <v>0</v>
      </c>
      <c r="D24" s="21" t="n">
        <f aca="false">+D13</f>
        <v>0</v>
      </c>
      <c r="E24" s="22" t="n">
        <f aca="false">+D24*0.035</f>
        <v>0</v>
      </c>
      <c r="F24" s="40"/>
      <c r="G24" s="41" t="n">
        <f aca="false">+F24-E24</f>
        <v>0</v>
      </c>
    </row>
    <row r="25" customFormat="false" ht="15.75" hidden="false" customHeight="true" outlineLevel="0" collapsed="false">
      <c r="B25" s="19" t="n">
        <f aca="false">+B14</f>
        <v>0</v>
      </c>
      <c r="C25" s="20" t="n">
        <f aca="false">+C14</f>
        <v>0</v>
      </c>
      <c r="D25" s="21" t="n">
        <f aca="false">+D14</f>
        <v>0</v>
      </c>
      <c r="E25" s="22" t="n">
        <f aca="false">+D25*0.035</f>
        <v>0</v>
      </c>
      <c r="F25" s="40"/>
      <c r="G25" s="41" t="n">
        <f aca="false">+F25-E25</f>
        <v>0</v>
      </c>
    </row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/>
    <row r="34" customFormat="false" ht="15.75" hidden="false" customHeight="true" outlineLevel="0" collapsed="false"/>
  </sheetData>
  <sheetProtection algorithmName="SHA-512" hashValue="/jN/I43k+eje+xQOU+yQOXdbx/cXula2uTEFjGaSNC7F22Glm+tO2KKrbJz+5MY0OD86TV/xJxLa2ajyGDsxSg==" saltValue="QjSYvggvPKum8ivwoXcUPA==" spinCount="100000" sheet="true" objects="true" scenarios="true"/>
  <mergeCells count="19">
    <mergeCell ref="A1:H1"/>
    <mergeCell ref="A2:H2"/>
    <mergeCell ref="A4:H4"/>
    <mergeCell ref="B6:G6"/>
    <mergeCell ref="B7:G7"/>
    <mergeCell ref="B9:B10"/>
    <mergeCell ref="C9:C10"/>
    <mergeCell ref="D9:D10"/>
    <mergeCell ref="E9:E10"/>
    <mergeCell ref="F9:F10"/>
    <mergeCell ref="G9:G10"/>
    <mergeCell ref="B17:G17"/>
    <mergeCell ref="B18:G18"/>
    <mergeCell ref="B20:B21"/>
    <mergeCell ref="C20:C21"/>
    <mergeCell ref="D20:D21"/>
    <mergeCell ref="E20:E21"/>
    <mergeCell ref="F20:F21"/>
    <mergeCell ref="G20:G21"/>
  </mergeCells>
  <conditionalFormatting sqref="B22:D25">
    <cfRule type="cellIs" priority="2" operator="equal" aboveAverage="0" equalAverage="0" bottom="0" percent="0" rank="0" text="" dxfId="34">
      <formula>0</formula>
    </cfRule>
    <cfRule type="cellIs" priority="3" operator="equal" aboveAverage="0" equalAverage="0" bottom="0" percent="0" rank="0" text="" dxfId="35">
      <formula>0</formula>
    </cfRule>
  </conditionalFormatting>
  <printOptions headings="false" gridLines="false" gridLinesSet="true" horizontalCentered="true" verticalCentered="false"/>
  <pageMargins left="0.236111111111111" right="0.379861111111111" top="1.53541666666667" bottom="0.197222222222222" header="0.354166666666667" footer="0.315277777777778"/>
  <pageSetup paperSize="9" scale="8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&amp;R&amp;22DECLARACIÓN FOE 2023 CC.AA.
PRESTADORES PRIVADOS CON INGRESOS &lt;50M€</oddHeader>
    <oddFooter>&amp;L&amp;D&amp;R&amp;8&amp;F
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59C7BB8D772F43B5415C5B7C736F2B" ma:contentTypeVersion="13" ma:contentTypeDescription="Crea un document nou" ma:contentTypeScope="" ma:versionID="683b1571f2a297961f62dfc1047f36b4">
  <xsd:schema xmlns:xsd="http://www.w3.org/2001/XMLSchema" xmlns:xs="http://www.w3.org/2001/XMLSchema" xmlns:p="http://schemas.microsoft.com/office/2006/metadata/properties" xmlns:ns2="15185421-872a-4818-9ec7-16d6bd39638a" xmlns:ns3="308190eb-5043-40ca-b052-2d207fac918b" targetNamespace="http://schemas.microsoft.com/office/2006/metadata/properties" ma:root="true" ma:fieldsID="a7659369bf98ab8167c51d028ca5adb4" ns2:_="" ns3:_="">
    <xsd:import namespace="15185421-872a-4818-9ec7-16d6bd39638a"/>
    <xsd:import namespace="308190eb-5043-40ca-b052-2d207fac918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185421-872a-4818-9ec7-16d6bd39638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l'ID de document" ma:description="Valor de l'ID de document assignat a aquest ele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Enllaç permanent a aques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1" nillable="true" ma:displayName="Taxonomy Catch All Column" ma:hidden="true" ma:list="{a7574696-9ee8-470a-9c9c-34451ae9c306}" ma:internalName="TaxCatchAll" ma:showField="CatchAllData" ma:web="15185421-872a-4818-9ec7-16d6bd396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190eb-5043-40ca-b052-2d207fac91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es de la imatge" ma:readOnly="false" ma:fieldId="{5cf76f15-5ced-4ddc-b409-7134ff3c332f}" ma:taxonomyMulti="true" ma:sspId="6aa0a5f0-eb04-4df9-9a65-aa1e588e14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5185421-872a-4818-9ec7-16d6bd39638a" xsi:nil="true"/>
    <lcf76f155ced4ddcb4097134ff3c332f xmlns="308190eb-5043-40ca-b052-2d207fac918b">
      <Terms xmlns="http://schemas.microsoft.com/office/infopath/2007/PartnerControls"/>
    </lcf76f155ced4ddcb4097134ff3c332f>
    <_dlc_DocId xmlns="15185421-872a-4818-9ec7-16d6bd39638a">5JE6SMP3SFWQ-341068750-555118</_dlc_DocId>
    <_dlc_DocIdUrl xmlns="15185421-872a-4818-9ec7-16d6bd39638a">
      <Url>https://caib.sharepoint.com/sites/ARXIUS-DGTIC/_layouts/15/DocIdRedir.aspx?ID=5JE6SMP3SFWQ-341068750-555118</Url>
      <Description>5JE6SMP3SFWQ-341068750-555118</Description>
    </_dlc_DocIdUrl>
  </documentManagement>
</p:properties>
</file>

<file path=customXml/itemProps1.xml><?xml version="1.0" encoding="utf-8"?>
<ds:datastoreItem xmlns:ds="http://schemas.openxmlformats.org/officeDocument/2006/customXml" ds:itemID="{C59C07FA-D4FF-47F2-84E1-5244E6B30847}"/>
</file>

<file path=customXml/itemProps2.xml><?xml version="1.0" encoding="utf-8"?>
<ds:datastoreItem xmlns:ds="http://schemas.openxmlformats.org/officeDocument/2006/customXml" ds:itemID="{A2828218-A93A-4C98-B1EA-8CFAE1E2C2F6}"/>
</file>

<file path=customXml/itemProps3.xml><?xml version="1.0" encoding="utf-8"?>
<ds:datastoreItem xmlns:ds="http://schemas.openxmlformats.org/officeDocument/2006/customXml" ds:itemID="{55A5DDF6-997F-4BDC-9837-DF5EA0102D1A}"/>
</file>

<file path=customXml/itemProps4.xml><?xml version="1.0" encoding="utf-8"?>
<ds:datastoreItem xmlns:ds="http://schemas.openxmlformats.org/officeDocument/2006/customXml" ds:itemID="{BE3056F6-21CF-4EA7-AA64-611890CC6126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LibreOffice/7.0.6.2$Windows_x86 LibreOffice_project/144abb84a525d8e30c9dbbefa69cbbf2d8d4ae3b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</cp:revision>
  <dcterms:created xsi:type="dcterms:W3CDTF">2025-05-13T06:41:25Z</dcterms:created>
  <dcterms:modified xsi:type="dcterms:W3CDTF">2025-05-13T06:42:55Z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58aaffc-186e-450b-9166-22662fc28ad1_ActionId">
    <vt:lpwstr>01b5a79c-3326-496b-bf86-7492e6d4a3c8</vt:lpwstr>
  </property>
  <property fmtid="{D5CDD505-2E9C-101B-9397-08002B2CF9AE}" pid="3" name="MSIP_Label_858aaffc-186e-450b-9166-22662fc28ad1_ContentBits">
    <vt:lpwstr>0</vt:lpwstr>
  </property>
  <property fmtid="{D5CDD505-2E9C-101B-9397-08002B2CF9AE}" pid="4" name="MSIP_Label_858aaffc-186e-450b-9166-22662fc28ad1_Enabled">
    <vt:lpwstr>true</vt:lpwstr>
  </property>
  <property fmtid="{D5CDD505-2E9C-101B-9397-08002B2CF9AE}" pid="5" name="MSIP_Label_858aaffc-186e-450b-9166-22662fc28ad1_Method">
    <vt:lpwstr>Standard</vt:lpwstr>
  </property>
  <property fmtid="{D5CDD505-2E9C-101B-9397-08002B2CF9AE}" pid="6" name="MSIP_Label_858aaffc-186e-450b-9166-22662fc28ad1_Name">
    <vt:lpwstr>INTERNA</vt:lpwstr>
  </property>
  <property fmtid="{D5CDD505-2E9C-101B-9397-08002B2CF9AE}" pid="7" name="MSIP_Label_858aaffc-186e-450b-9166-22662fc28ad1_SetDate">
    <vt:lpwstr>2025-05-13T06:41:39Z</vt:lpwstr>
  </property>
  <property fmtid="{D5CDD505-2E9C-101B-9397-08002B2CF9AE}" pid="8" name="MSIP_Label_858aaffc-186e-450b-9166-22662fc28ad1_SiteId">
    <vt:lpwstr>6aa9af7d-66e3-4309-b8d7-e4aef08e5761</vt:lpwstr>
  </property>
  <property fmtid="{D5CDD505-2E9C-101B-9397-08002B2CF9AE}" pid="9" name="MSIP_Label_858aaffc-186e-450b-9166-22662fc28ad1_Tag">
    <vt:lpwstr>10, 3, 0, 1</vt:lpwstr>
  </property>
  <property fmtid="{D5CDD505-2E9C-101B-9397-08002B2CF9AE}" pid="10" name="ContentTypeId">
    <vt:lpwstr>0x0101004759C7BB8D772F43B5415C5B7C736F2B</vt:lpwstr>
  </property>
  <property fmtid="{D5CDD505-2E9C-101B-9397-08002B2CF9AE}" pid="11" name="_dlc_DocIdItemGuid">
    <vt:lpwstr>19d6431f-53d3-45ae-aec8-ceadc311a3ed</vt:lpwstr>
  </property>
</Properties>
</file>