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18" activeTab="0"/>
  </bookViews>
  <sheets>
    <sheet name="índex" sheetId="1" r:id="rId1"/>
    <sheet name="afiliació per règims IB" sheetId="2" r:id="rId2"/>
    <sheet name="assalariats" sheetId="3" r:id="rId3"/>
    <sheet name="Assal i activ eª 2004-2008" sheetId="4" r:id="rId4"/>
    <sheet name="Assal i activ eª 2009-2024" sheetId="5" r:id="rId5"/>
    <sheet name="autònoms" sheetId="6" r:id="rId6"/>
    <sheet name="Autònoms i activ eª 2004-2008" sheetId="7" r:id="rId7"/>
    <sheet name="Autònoms i activ eª 2009-2024" sheetId="8" r:id="rId8"/>
    <sheet name="estrangers" sheetId="9" r:id="rId9"/>
    <sheet name="afiliats sexe i edat" sheetId="10" r:id="rId10"/>
  </sheets>
  <definedNames>
    <definedName name="_xlnm.Print_Area" localSheetId="1">'afiliació per règims IB'!#REF!</definedName>
    <definedName name="_xlnm.Print_Area" localSheetId="6">'Autònoms i activ eª 2004-2008'!$A$1:$O$65</definedName>
  </definedNames>
  <calcPr fullCalcOnLoad="1"/>
</workbook>
</file>

<file path=xl/sharedStrings.xml><?xml version="1.0" encoding="utf-8"?>
<sst xmlns="http://schemas.openxmlformats.org/spreadsheetml/2006/main" count="3612" uniqueCount="367">
  <si>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</si>
  <si>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</si>
  <si>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</si>
  <si>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</si>
  <si>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</si>
  <si>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</si>
  <si>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</si>
  <si>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</si>
  <si>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</si>
  <si>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</si>
  <si>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</si>
  <si>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</si>
  <si>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General</t>
  </si>
  <si>
    <t>Autònom</t>
  </si>
  <si>
    <t>De la Llar</t>
  </si>
  <si>
    <t>Agrari</t>
  </si>
  <si>
    <t>Del Mar</t>
  </si>
  <si>
    <t>TOTAL</t>
  </si>
  <si>
    <t>Agricultura</t>
  </si>
  <si>
    <t>Indústria</t>
  </si>
  <si>
    <t xml:space="preserve">Construcció </t>
  </si>
  <si>
    <t>Serveis</t>
  </si>
  <si>
    <t>UE</t>
  </si>
  <si>
    <t>NO UE</t>
  </si>
  <si>
    <t>Font: Tresoreria General de la Seguretat Social.</t>
  </si>
  <si>
    <t xml:space="preserve">Font: Tresoreria General de la Seguretat Social. </t>
  </si>
  <si>
    <t xml:space="preserve">maig </t>
  </si>
  <si>
    <t>Mitjana 2004</t>
  </si>
  <si>
    <t>01</t>
  </si>
  <si>
    <t>AGRICULTURA, RAMADERIA, CAÇA I ACTIVITATS DELS SERVEIS RELACIONATS AMB AQUESTS</t>
  </si>
  <si>
    <t>02</t>
  </si>
  <si>
    <t>SELVICULTURA, EXPLOTACIÓ FORESTAL I ACTIVITATS DELS SERVEIS RELACIONATS</t>
  </si>
  <si>
    <t>05</t>
  </si>
  <si>
    <t xml:space="preserve">PESCA, AQÜICULTURA I ACTIVITATS DELS SERVEIS RELACIONATS </t>
  </si>
  <si>
    <t>10</t>
  </si>
  <si>
    <t>EXTRACCIÓ I AGLOMERACIÓ D'ANTRACITA, HULLA, LIGNIT I TORBA</t>
  </si>
  <si>
    <t>11</t>
  </si>
  <si>
    <t>EXTRACCIÓ DE PETROLI CRU I GAS NATURAL; ACTIVITATS DELS SERVEIS RELACIONATS AMB AQUESTES</t>
  </si>
  <si>
    <t>12</t>
  </si>
  <si>
    <t>EXTRACCIÓ DE MINERALS D'URANI I TORI</t>
  </si>
  <si>
    <t>13</t>
  </si>
  <si>
    <t>EXTRACCIÓ DE MINERALS METÀL·LICS</t>
  </si>
  <si>
    <t>14</t>
  </si>
  <si>
    <t>EXTRACCIÓ DE MINERALS NO METÀL·LICS NI ENERGÈTICS</t>
  </si>
  <si>
    <t>15</t>
  </si>
  <si>
    <t>INDUSTRIA DE PRODUCTES ALIMENTARIS I BEGUDES</t>
  </si>
  <si>
    <t>16</t>
  </si>
  <si>
    <t>INDÚSTRIA DEL TABAC</t>
  </si>
  <si>
    <t>17</t>
  </si>
  <si>
    <t>INDÚSTRIA TÈXTIL</t>
  </si>
  <si>
    <t>18</t>
  </si>
  <si>
    <t>INDÚSTRIA DE LA CONFECCIÓ I DE LA PELLETERIA</t>
  </si>
  <si>
    <t>19</t>
  </si>
  <si>
    <t>PREPARACIÓ, ASSAONAMENT I ACABAT DEL CUIRO; FABRICACIÓ D'ARTICLES DE MARROQUINERIA I VIATGE</t>
  </si>
  <si>
    <t>20</t>
  </si>
  <si>
    <t>INDÚST. DE LA FUSTA I DEL SURO, EXCEPTE MOBLES; CISTELLERIA I ESPARTERIA</t>
  </si>
  <si>
    <t>21</t>
  </si>
  <si>
    <t>INDÚSTRIA DEL PAPER</t>
  </si>
  <si>
    <t>22</t>
  </si>
  <si>
    <t>EDICIÓ, ARTS GRÀFIQUES I REPRODUCCIÓ DE SUPORTS ENREGISTRATS</t>
  </si>
  <si>
    <t>23</t>
  </si>
  <si>
    <t>COQUERIAS, REFINAT DE PETROLI I TRACTAMENT DE COMBUSTIBLES NUCLEARS</t>
  </si>
  <si>
    <t>24</t>
  </si>
  <si>
    <t>INDÚSTRIA QUÍMICA</t>
  </si>
  <si>
    <t>25</t>
  </si>
  <si>
    <t>FABRICACIÓ DE PRODUCTES DE CAUTXÚ I MATÈRIES PLÀSTIQUES</t>
  </si>
  <si>
    <t>26</t>
  </si>
  <si>
    <t>FABRICACIÓ D'ALTRES PRODUCTES MINERALS NO METÀL·LICS</t>
  </si>
  <si>
    <t>27</t>
  </si>
  <si>
    <t>METAL·LÚRGIA</t>
  </si>
  <si>
    <t>28</t>
  </si>
  <si>
    <t>FABRICACIÓ DE PRODUCTES METÀL·LICS, EXCEPTE MAQUINÀRIA I EQUIPAMENT</t>
  </si>
  <si>
    <t>29</t>
  </si>
  <si>
    <t>INDÚSTRIA DE LA CONSTRUCIÓ DE MAQUINÀRIA I EQUIPAMENT MECÀNIC</t>
  </si>
  <si>
    <t>30</t>
  </si>
  <si>
    <t>FABRICACIÓ DE MÀQUINES D'OFICINA I  EQUIPAMENTS INFORMÀTICS</t>
  </si>
  <si>
    <t>31</t>
  </si>
  <si>
    <t>FABRICACIÓ DE MAQUINÀRIA I  MATERIAL ELÈCTRIC</t>
  </si>
  <si>
    <t>32</t>
  </si>
  <si>
    <t>FABRICACIÓ DE MAT. ELECTRÒNIC; FABRICACIÓ D'EQUIPAMENT I APARELLS DE RÀDIO, TV I COMUNICACIONS</t>
  </si>
  <si>
    <t>33</t>
  </si>
  <si>
    <t>FABRICACIÓ D'EQUIPAMENT I INSTRUMENTS MEDICOQUIRÚRGICS, DE PRECISIÓ, ÒPTICA I RELLOTGERIA</t>
  </si>
  <si>
    <t>34</t>
  </si>
  <si>
    <t>FABRICACIÓ DE VEHICLES DE MOTOR, REMOLCS I  SEMIRREMOLCS</t>
  </si>
  <si>
    <t>35</t>
  </si>
  <si>
    <t>FABRICACIÓ D'ALTRE MATERIAL DE TRANSPORT</t>
  </si>
  <si>
    <t>36</t>
  </si>
  <si>
    <t>FABRICACIÓ DE MOBLES; ALTRES INDÚSTRIES MANUFACTURERES</t>
  </si>
  <si>
    <t>37</t>
  </si>
  <si>
    <t>RECICLATGE</t>
  </si>
  <si>
    <t>40</t>
  </si>
  <si>
    <t>PRODUCCIÓ I DISTRIBUCIÓ D'ENERGIA ELÈCTRICA, GAS, VAPOR I  AIGUA CALENTA</t>
  </si>
  <si>
    <t>41</t>
  </si>
  <si>
    <t>CAPTACIÓ, DEPURACIÓ I  DISTRIBUCIÓ D'AIGUA</t>
  </si>
  <si>
    <t>45</t>
  </si>
  <si>
    <t>CONSTRUCCIÓ</t>
  </si>
  <si>
    <t>50</t>
  </si>
  <si>
    <t>VENDA, MANTENIMENT I  REPARACIÓ DE VEHICLES DE MOTOR I MOTOS; VENDA AL DETALL DE COMBUSTIBLE</t>
  </si>
  <si>
    <t>51</t>
  </si>
  <si>
    <t>COMERÇ AL DETALL I INTERMEDIARIS DEL COMERÇ, EXCEPTE DE VEHICLES DE MOTOR I MOTOS</t>
  </si>
  <si>
    <t>52</t>
  </si>
  <si>
    <t>COMERÇ AL DETALL, EXCEP. DE VEHICLES DE MOTOR I MOTOS; REPAR. OBJ. PERSONALS I ESTRIS DOMÈSTICS</t>
  </si>
  <si>
    <t>55</t>
  </si>
  <si>
    <t>HOSTALERIA</t>
  </si>
  <si>
    <t>60</t>
  </si>
  <si>
    <t>TRANSPORT TERRESTRE; TRANSPORT PER CANONADES</t>
  </si>
  <si>
    <t>61</t>
  </si>
  <si>
    <t>TRANSPORT MARÍTIM, I  PER VIES DE NAVEGACIÓ INTERIORS</t>
  </si>
  <si>
    <t>62</t>
  </si>
  <si>
    <t>TRANSPORT AERI I  ESPACIAL</t>
  </si>
  <si>
    <t>63</t>
  </si>
  <si>
    <t>ACTIVITATS ANNEXES ALS TRANSPORTS; ACTIVITATS D'AGÈNCIES DE VIATGES</t>
  </si>
  <si>
    <t>64</t>
  </si>
  <si>
    <t>CORREUS I  TELECOMUNICACIONS</t>
  </si>
  <si>
    <t>65</t>
  </si>
  <si>
    <t>INTERMEDIACIÓ FINANCERA, EXCEPTE ASSEGURANCES I  PLANS DE PENSIONS</t>
  </si>
  <si>
    <t>66</t>
  </si>
  <si>
    <t>ASSEGURANCES I  PLANS DE PENSIONS, EXCEPTE SEGURIDAT SOCIAL OBLIGATÒRIA</t>
  </si>
  <si>
    <t>67</t>
  </si>
  <si>
    <t>ACTIVITATS AUXILIARS A L'INTERMEDIACIÓ FINANCERA</t>
  </si>
  <si>
    <t>70</t>
  </si>
  <si>
    <t>ACTIVITATS IMMOBILIÀRIES</t>
  </si>
  <si>
    <t>71</t>
  </si>
  <si>
    <t>LLOGUER DE MAQUINÀRIA I  EQUIPAMENT SENSE OPERARI, D'EFECTES PERSONALS I ESTRIS DOMÈSTICS</t>
  </si>
  <si>
    <t>72</t>
  </si>
  <si>
    <t>ACTIVITATS INFORMÀTIQUES</t>
  </si>
  <si>
    <t>73</t>
  </si>
  <si>
    <t>INVESTIGACIÓ I  DESENVOLUPAMENT</t>
  </si>
  <si>
    <t>74</t>
  </si>
  <si>
    <t>ALTRES ACTIVITATS EMPRESARIALS</t>
  </si>
  <si>
    <t>75</t>
  </si>
  <si>
    <t>ADMINISTRACIÓ PÚBLICA, DEFENSA I  SEGURETAT SOCIAL OBLIGATÒRIA</t>
  </si>
  <si>
    <t>80</t>
  </si>
  <si>
    <t>EDUCACIÓ</t>
  </si>
  <si>
    <t>85</t>
  </si>
  <si>
    <t>ACTIVITATS SANITÀRIES I  VETERINÀRIES, SERVEI SOCIAL</t>
  </si>
  <si>
    <t>90</t>
  </si>
  <si>
    <t>ACTIVITATS DE SANEJAMENT PÚBLIC</t>
  </si>
  <si>
    <t>91</t>
  </si>
  <si>
    <t>ACTIVITATS ASSOCIATIVES</t>
  </si>
  <si>
    <t>92</t>
  </si>
  <si>
    <t>ACTIVITATS RECREATIVES, CULTURALS I  ESPORTIVES</t>
  </si>
  <si>
    <t>93</t>
  </si>
  <si>
    <t>ACTIVITATS DIVERSES DE SERVEIS PERSONALS</t>
  </si>
  <si>
    <t>95</t>
  </si>
  <si>
    <t>LLARS QUE COL·LOQUEN PERSONAL DOMÈSTIC</t>
  </si>
  <si>
    <t>99</t>
  </si>
  <si>
    <t>ORGANISMES EXTRATERRITORIALS</t>
  </si>
  <si>
    <t>NO TIPIFICADES</t>
  </si>
  <si>
    <t>Mitjana 2005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</si>
  <si>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</si>
  <si>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</si>
  <si>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</si>
  <si>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</si>
  <si>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</si>
  <si>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</si>
  <si>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</si>
  <si>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</si>
  <si>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</si>
  <si>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</si>
  <si>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Homes </t>
  </si>
  <si>
    <t xml:space="preserve">Dones </t>
  </si>
  <si>
    <t>No tipificades</t>
  </si>
  <si>
    <t>no consta</t>
  </si>
  <si>
    <t>Total</t>
  </si>
  <si>
    <t>Treballadors afiliats segons sexe i grup d'edat, gener-desembre 2005</t>
  </si>
  <si>
    <t>Mitjana 2006</t>
  </si>
  <si>
    <t>Treballadors afiliats segons sexe i grup d'edat, gener-desembre 2006</t>
  </si>
  <si>
    <t>Treballadors afiliats segons sexe i grup d'edat, gener-desembre 2007</t>
  </si>
  <si>
    <t>-</t>
  </si>
  <si>
    <t>65 i més</t>
  </si>
  <si>
    <t>Homes</t>
  </si>
  <si>
    <t>Dones</t>
  </si>
  <si>
    <t>Mitjana 2007</t>
  </si>
  <si>
    <t>Treballadors en alta laboral al Règim d'Autònoms segons activitat econòmica, 2004-2008</t>
  </si>
  <si>
    <t>Treballadors en alta laboral al Règim General (assalariats) segons activitat econòmica, 2004-2008</t>
  </si>
  <si>
    <t>Treballadors afiliats segons sexe i grup d'edat, gener-desembre 2008</t>
  </si>
  <si>
    <t>Mitjana 2008</t>
  </si>
  <si>
    <t>Treballadors afiliats segons sexe i grup d'edat, gener-desembre 2009</t>
  </si>
  <si>
    <t>Nota: L'any 2009 entra en vigor la nova CNAE-09</t>
  </si>
  <si>
    <t>Elaboració: Observatori del Treball de les Illes Balears</t>
  </si>
  <si>
    <t>Agricultura, ramaderia, caça i serveis que s'hi relacionen</t>
  </si>
  <si>
    <t>Silvicultura i explotació forestal</t>
  </si>
  <si>
    <t>03</t>
  </si>
  <si>
    <t>Pesca i aqüicultura</t>
  </si>
  <si>
    <t>Extracció d'antracita, hulla i lignit</t>
  </si>
  <si>
    <t>06</t>
  </si>
  <si>
    <t>Extracció de petroli cru i gas natural</t>
  </si>
  <si>
    <t>07</t>
  </si>
  <si>
    <t>Extracció de minerals metàl·lics</t>
  </si>
  <si>
    <t>08</t>
  </si>
  <si>
    <t>Altres indústries extractives</t>
  </si>
  <si>
    <t>09</t>
  </si>
  <si>
    <t>Activitats de suport a les indústries extractives</t>
  </si>
  <si>
    <t>Indústria de l'alimentació</t>
  </si>
  <si>
    <t>Fabricació de begudes</t>
  </si>
  <si>
    <t>Indústria del tabac</t>
  </si>
  <si>
    <t>Indústria tèxtil</t>
  </si>
  <si>
    <t>Confecció de peces de vestir</t>
  </si>
  <si>
    <t>Indústria del cuir i del calçat</t>
  </si>
  <si>
    <t>Indústria de la fusta i del suro, excepte mobles; cistelleria i esparteria</t>
  </si>
  <si>
    <t>Indústria del paper</t>
  </si>
  <si>
    <t>Arts gràfiques i reproducció de suports enregistrats</t>
  </si>
  <si>
    <t>Coqueries i refinació de petroli</t>
  </si>
  <si>
    <t>Indústria química</t>
  </si>
  <si>
    <t>Fabricació de productes farmacèutics</t>
  </si>
  <si>
    <t>Fabricació de productes de cautxú i plàstics</t>
  </si>
  <si>
    <t>Fabricació d'altres productes minerals no metàl·lics</t>
  </si>
  <si>
    <t>Metal·lúrgia; fabricació de productes de ferro, acer i ferroaliatges</t>
  </si>
  <si>
    <t>Fabricació de productes metàl·lics, excepte maquinària i equip</t>
  </si>
  <si>
    <t>Fabricació de productes informàtics, electrònics i òptics</t>
  </si>
  <si>
    <t>Fabricació de material i equip elèctric</t>
  </si>
  <si>
    <t>Fabricació de maquinària i equip n.c.o.p.</t>
  </si>
  <si>
    <t>Fabricació de vehicles de motor, remolcs i semiremolcs</t>
  </si>
  <si>
    <t>Fabricació d'un altre tipus de material de transport</t>
  </si>
  <si>
    <t>Fabricació de mobles</t>
  </si>
  <si>
    <t>Altres indústries manufactureres</t>
  </si>
  <si>
    <t>Reparació i instal·lació de maquinària i equip</t>
  </si>
  <si>
    <t>Subministrament d'energia elèctrica, gas, vapor i aire condicionat</t>
  </si>
  <si>
    <t>Captació, depuració i distribució d'aigua</t>
  </si>
  <si>
    <t>Recollida i tractament d'aigües residuals</t>
  </si>
  <si>
    <t>38</t>
  </si>
  <si>
    <t>Recollida, tractament i eliminació de residus; valorització</t>
  </si>
  <si>
    <t>39</t>
  </si>
  <si>
    <t>Activitats de descontaminació i altres serveis de gestió de residus</t>
  </si>
  <si>
    <t>Construcció d'edificis</t>
  </si>
  <si>
    <t>42</t>
  </si>
  <si>
    <t>Enginyeria civil</t>
  </si>
  <si>
    <t>43</t>
  </si>
  <si>
    <t>Activitats de construcció especialitzada</t>
  </si>
  <si>
    <t>Venda i reparació de vehicles de motor i motocicletes</t>
  </si>
  <si>
    <t>46</t>
  </si>
  <si>
    <t>Comerç a l'engròs i intermediaris del comerç, excepte de vehicles de motor i motocicletes</t>
  </si>
  <si>
    <t>47</t>
  </si>
  <si>
    <t>Comerç al detall, excepte de vehicles de motor i motocicletes</t>
  </si>
  <si>
    <t>49</t>
  </si>
  <si>
    <t>Transport terrestre i per canonades</t>
  </si>
  <si>
    <t>Transport marítim i per vies navegables interiors</t>
  </si>
  <si>
    <t>Transport aeri</t>
  </si>
  <si>
    <t>Emmagatzemament i activitats afins al transport</t>
  </si>
  <si>
    <t>53</t>
  </si>
  <si>
    <t>Activitats postals i de correus</t>
  </si>
  <si>
    <t>Serveis d'allotjament</t>
  </si>
  <si>
    <t>56</t>
  </si>
  <si>
    <t>Serveis de menjars i begudes</t>
  </si>
  <si>
    <t>58</t>
  </si>
  <si>
    <t>Edició</t>
  </si>
  <si>
    <t>59</t>
  </si>
  <si>
    <t>Activitats cinematogràfiques, de vídeo i de televisió, enregistrament de so i edició musical</t>
  </si>
  <si>
    <t>Activitats de programació i emissió de ràdio i televisió</t>
  </si>
  <si>
    <t>Telecomunicacions</t>
  </si>
  <si>
    <t>Programació, consultoria i altres activitats relacionades amb la informàtica</t>
  </si>
  <si>
    <t>Serveis d'informació</t>
  </si>
  <si>
    <t>Serveis financers, excepte assegurances i fons de pensions</t>
  </si>
  <si>
    <t>Assegurances, reassegurances i fons de pensions, excepte Seguretat Social obligatòria</t>
  </si>
  <si>
    <t>Activitats auxiliars dels serveis financers i de les assegurances</t>
  </si>
  <si>
    <t>68</t>
  </si>
  <si>
    <t>Activitats immobiliàries</t>
  </si>
  <si>
    <t>69</t>
  </si>
  <si>
    <t>Activitats jurídiques i de comptabilitat</t>
  </si>
  <si>
    <t>Activitats de les seus centrals; activitats de consultoria de gestió empresarial</t>
  </si>
  <si>
    <t>Serveis tècnics d'arquitectura i enginyeria; assaigs i anàlisis tècnics</t>
  </si>
  <si>
    <t>Investigació i desenvolupament</t>
  </si>
  <si>
    <t>Publicitat i estudis de mercat</t>
  </si>
  <si>
    <t>Altres activitats professionals, científiques i tècniques</t>
  </si>
  <si>
    <t>Activitats veterinàries</t>
  </si>
  <si>
    <t>77</t>
  </si>
  <si>
    <t>Activitats de lloguer</t>
  </si>
  <si>
    <t>78</t>
  </si>
  <si>
    <t>Activitats relacionades amb l'ocupació</t>
  </si>
  <si>
    <t>79</t>
  </si>
  <si>
    <t>Activitats d'agències de viatges, operadors turístics, serveis de reserves i altres que s'hi relacionen</t>
  </si>
  <si>
    <t>Activitats de seguretat i investigació</t>
  </si>
  <si>
    <t>81</t>
  </si>
  <si>
    <t>Serveis en edificis i activitats de jardineria</t>
  </si>
  <si>
    <t>82</t>
  </si>
  <si>
    <t>Activitats administratives d'oficina i altres activitats auxiliars de les empreses</t>
  </si>
  <si>
    <t>84</t>
  </si>
  <si>
    <t>Administració pública i defensa; Seguretat Social obligatòria</t>
  </si>
  <si>
    <t>Educació</t>
  </si>
  <si>
    <t>86</t>
  </si>
  <si>
    <t>Activitats sanitàries</t>
  </si>
  <si>
    <t>87</t>
  </si>
  <si>
    <t>Assistència en establiments residencials</t>
  </si>
  <si>
    <t>88</t>
  </si>
  <si>
    <t>Activitats de serveis socials sense allotjament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</si>
  <si>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</si>
  <si>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</si>
  <si>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</si>
  <si>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</si>
  <si>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94</t>
  </si>
  <si>
    <t>Activitats associatives</t>
  </si>
  <si>
    <t>Reparació d'ordinadors, efectes personals i articles d'ús domèstic</t>
  </si>
  <si>
    <t>96</t>
  </si>
  <si>
    <t>Altres serveis personals</t>
  </si>
  <si>
    <t>97</t>
  </si>
  <si>
    <t>Activitats de les llars que donen ocupació a personal domèstic</t>
  </si>
  <si>
    <t>98</t>
  </si>
  <si>
    <t>Activitats de les llars com a productores de béns i serveis per a ús propi</t>
  </si>
  <si>
    <t>Activitats d'organitzacions i organismes extraterritorials</t>
  </si>
  <si>
    <t>&lt;16 anys</t>
  </si>
  <si>
    <t>Mitjana 2009</t>
  </si>
  <si>
    <t>mitjana 2009</t>
  </si>
  <si>
    <t>Treballadors afiliats segons sexe i grup d'edat, gener-desembre 2010</t>
  </si>
  <si>
    <t>Mitjana 2010</t>
  </si>
  <si>
    <t xml:space="preserve">Mitjana anual </t>
  </si>
  <si>
    <t xml:space="preserve"> Índex.</t>
  </si>
  <si>
    <t>Afiliació de treballadors a la Tresoreria General de la Seguretat Social.</t>
  </si>
  <si>
    <t xml:space="preserve">Anys </t>
  </si>
  <si>
    <t>Mitjana anual</t>
  </si>
  <si>
    <t>Anys</t>
  </si>
  <si>
    <t>mitjana 2010</t>
  </si>
  <si>
    <t>Treballadors afiliats segons sexe i grup d'edat, gener-desembre 2011</t>
  </si>
  <si>
    <t>Font: Tresoreria General de la Seguretat Social</t>
  </si>
  <si>
    <t>mitjana 2011</t>
  </si>
  <si>
    <t>Mitjana 2011</t>
  </si>
  <si>
    <t>*Inclosos els afiliats a "Altres Províncies"</t>
  </si>
  <si>
    <t>mitjana 2012</t>
  </si>
  <si>
    <t>Mitjana 2012</t>
  </si>
  <si>
    <t>Mitjana</t>
  </si>
  <si>
    <t>Treballadors afiliats segons sexe i grup d'edat, 2013</t>
  </si>
  <si>
    <t>Nota: No estan inclosos "els no consta"</t>
  </si>
  <si>
    <t>mitjana 2013</t>
  </si>
  <si>
    <t>Mitjana 2013</t>
  </si>
  <si>
    <t>Treballadors afiliats segons sexe i grup d'edat, 2014</t>
  </si>
  <si>
    <t>Treballadors afiliats segons sexe i grup d'edat, 2012</t>
  </si>
  <si>
    <t>mitjana 2014</t>
  </si>
  <si>
    <t>Mitjana 2014</t>
  </si>
  <si>
    <t>Treballadors afiliats segons sexe i grup d'edat, 2015</t>
  </si>
  <si>
    <t>mitjana 2015</t>
  </si>
  <si>
    <t>Mitjana 2015</t>
  </si>
  <si>
    <t>Treballadors afiliats segons sexe i grup d'edat, 2016</t>
  </si>
  <si>
    <t>mitjana 2016</t>
  </si>
  <si>
    <t>Mitjana 2016</t>
  </si>
  <si>
    <t>Treballadors afiliats segons sexe i grup d'edat, 2017</t>
  </si>
  <si>
    <t>mitjana 2017</t>
  </si>
  <si>
    <t>Mitjana 2017</t>
  </si>
  <si>
    <t>Treballadors afiliats segons sexe i grup d'edat, 2018</t>
  </si>
  <si>
    <t>mitjana 2018</t>
  </si>
  <si>
    <t>Mitjana 2018</t>
  </si>
  <si>
    <t>Treballadors afiliats segons sexe i grup d'edat, 2019</t>
  </si>
  <si>
    <t>mitjana 2019</t>
  </si>
  <si>
    <t>Mitjana 2019</t>
  </si>
  <si>
    <t>Treballadors afiliats segons sexe i grup d'edat, 2020</t>
  </si>
  <si>
    <t>Mitjana 2020</t>
  </si>
  <si>
    <t>mitjana 2020</t>
  </si>
  <si>
    <t>Treballadors afiliats segons sexe i grup d'edat, 2021</t>
  </si>
  <si>
    <t>juliiol</t>
  </si>
  <si>
    <t>Mitjana 2021</t>
  </si>
  <si>
    <t>mitjana 2021</t>
  </si>
  <si>
    <t>Treballadors afiliats segons sexe i grup d'edat, 2022</t>
  </si>
  <si>
    <t>mitjana 2022</t>
  </si>
  <si>
    <t>Mitjana 2022</t>
  </si>
  <si>
    <t>Treballadors afiliats segons sexe i grup d'edat, 2023</t>
  </si>
  <si>
    <t>En el total estan inclosos els "no consta"</t>
  </si>
  <si>
    <t xml:space="preserve">Nota: L'any 2009 entra en vigor la nova CNAE-09. </t>
  </si>
  <si>
    <t>mitjana 2023</t>
  </si>
  <si>
    <t>Mitjana 2023</t>
  </si>
  <si>
    <t>Treballadors en alta laboral segons règim a Balears, 2000-2024</t>
  </si>
  <si>
    <t>Treballadors en alta laboral al Règim General (assalariats) segons sector d'activitat, 2000-2024</t>
  </si>
  <si>
    <t>Treballadors en alta laboral al Règim General (assalariats) segons activitat econòmica, 2009-2024</t>
  </si>
  <si>
    <t>Treballadors en alta laboral al Règim Autònom segons sector d'activitat, 2000-2024</t>
  </si>
  <si>
    <t>Treballadors en alta laboral al règim d'autònoms segons activitat econòmica, 2009-2024</t>
  </si>
  <si>
    <t>Treballadors estrangers en alta laboral segons procedència, 2001-2024</t>
  </si>
  <si>
    <t>Treballadors afiliats segons sexe i grup d'edat, 2024</t>
  </si>
  <si>
    <t>Treballadors en alta laboral al Règim d'Autònoms segons activitat econòmica, 2009-2024</t>
  </si>
  <si>
    <t>Treballadors en alta laboral segons sexe i edat a Balears, 2005-2024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</si>
</sst>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"/>
    <numFmt numFmtId="182" formatCode="0.0000000000"/>
    <numFmt numFmtId="183" formatCode="0.000000000"/>
    <numFmt numFmtId="184" formatCode="#,##0.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-* #,##0\ _P_t_s_-;\-* #,##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_€_-;\-* #,##0\ _€_-;_-* &quot;-&quot;??\ _€_-;_-@_-"/>
    <numFmt numFmtId="195" formatCode="[$-C0A]dddd\ d&quot; de &quot;mmmmm&quot; de &quot;yyyy"/>
  </numFmts>
  <fonts count="59">
    <font>
      <sz val="10"/>
      <name val="Arial"/>
      <family val="0"/>
    </font>
    <font>
      <sz val="10"/>
      <color indexed="8"/>
      <name val="MS Sans Serif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50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10"/>
      <color indexed="1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7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0"/>
      <color indexed="57"/>
      <name val="Arial"/>
      <family val="2"/>
    </font>
    <font>
      <b/>
      <sz val="10"/>
      <color indexed="5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theme="6"/>
      <name val="Arial"/>
      <family val="2"/>
    </font>
    <font>
      <b/>
      <sz val="10"/>
      <color theme="6"/>
      <name val="Tahoma"/>
      <family val="2"/>
    </font>
    <font>
      <b/>
      <sz val="10"/>
      <color theme="6" tint="-0.24997000396251678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>
        <color indexed="63"/>
      </right>
      <top>
        <color indexed="63"/>
      </top>
      <bottom style="thin">
        <color theme="6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6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medium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medium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medium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medium">
        <color indexed="50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medium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24993999302387238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6" tint="0.39998000860214233"/>
      </top>
      <bottom>
        <color indexed="63"/>
      </bottom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>
        <color indexed="63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thin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5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55" applyFont="1" applyFill="1" applyBorder="1" applyAlignment="1">
      <alignment horizontal="right"/>
      <protection/>
    </xf>
    <xf numFmtId="4" fontId="4" fillId="0" borderId="0" xfId="5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16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right"/>
    </xf>
    <xf numFmtId="174" fontId="3" fillId="0" borderId="0" xfId="58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55" fillId="34" borderId="13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3" fontId="53" fillId="34" borderId="11" xfId="0" applyNumberFormat="1" applyFont="1" applyFill="1" applyBorder="1" applyAlignment="1">
      <alignment horizontal="center"/>
    </xf>
    <xf numFmtId="3" fontId="53" fillId="34" borderId="1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/>
    </xf>
    <xf numFmtId="1" fontId="7" fillId="4" borderId="0" xfId="0" applyNumberFormat="1" applyFont="1" applyFill="1" applyBorder="1" applyAlignment="1">
      <alignment/>
    </xf>
    <xf numFmtId="49" fontId="7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89" fontId="4" fillId="4" borderId="0" xfId="51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46" applyFill="1" applyBorder="1" applyAlignment="1" applyProtection="1">
      <alignment/>
      <protection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7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9" fillId="33" borderId="17" xfId="4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4" borderId="0" xfId="0" applyFont="1" applyFill="1" applyBorder="1" applyAlignment="1">
      <alignment horizontal="center"/>
    </xf>
    <xf numFmtId="9" fontId="3" fillId="0" borderId="0" xfId="58" applyFont="1" applyAlignment="1">
      <alignment/>
    </xf>
    <xf numFmtId="174" fontId="55" fillId="34" borderId="20" xfId="58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189" fontId="4" fillId="33" borderId="0" xfId="51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3" fontId="3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 horizontal="center"/>
    </xf>
    <xf numFmtId="3" fontId="3" fillId="33" borderId="30" xfId="0" applyNumberFormat="1" applyFont="1" applyFill="1" applyBorder="1" applyAlignment="1">
      <alignment horizontal="center"/>
    </xf>
    <xf numFmtId="3" fontId="3" fillId="33" borderId="31" xfId="0" applyNumberFormat="1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 horizontal="center"/>
    </xf>
    <xf numFmtId="3" fontId="3" fillId="33" borderId="33" xfId="0" applyNumberFormat="1" applyFont="1" applyFill="1" applyBorder="1" applyAlignment="1">
      <alignment horizontal="center"/>
    </xf>
    <xf numFmtId="3" fontId="3" fillId="33" borderId="3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3" fontId="2" fillId="33" borderId="37" xfId="0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39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2" fillId="33" borderId="21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3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34" borderId="10" xfId="0" applyFont="1" applyFill="1" applyBorder="1" applyAlignment="1">
      <alignment horizontal="right"/>
    </xf>
    <xf numFmtId="3" fontId="55" fillId="34" borderId="11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/>
    </xf>
    <xf numFmtId="189" fontId="4" fillId="37" borderId="0" xfId="51" applyNumberFormat="1" applyFont="1" applyFill="1" applyBorder="1" applyAlignment="1">
      <alignment horizontal="center" wrapText="1"/>
    </xf>
    <xf numFmtId="189" fontId="4" fillId="37" borderId="0" xfId="56" applyNumberFormat="1" applyFont="1" applyFill="1" applyBorder="1" applyAlignment="1">
      <alignment horizontal="center" wrapText="1"/>
      <protection/>
    </xf>
    <xf numFmtId="189" fontId="3" fillId="36" borderId="0" xfId="0" applyNumberFormat="1" applyFont="1" applyFill="1" applyBorder="1" applyAlignment="1">
      <alignment horizontal="center"/>
    </xf>
    <xf numFmtId="3" fontId="3" fillId="37" borderId="0" xfId="0" applyNumberFormat="1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center"/>
    </xf>
    <xf numFmtId="189" fontId="4" fillId="36" borderId="0" xfId="51" applyNumberFormat="1" applyFont="1" applyFill="1" applyBorder="1" applyAlignment="1">
      <alignment horizontal="center" wrapText="1"/>
    </xf>
    <xf numFmtId="0" fontId="3" fillId="37" borderId="0" xfId="0" applyFont="1" applyFill="1" applyBorder="1" applyAlignment="1">
      <alignment/>
    </xf>
    <xf numFmtId="49" fontId="7" fillId="36" borderId="0" xfId="0" applyNumberFormat="1" applyFont="1" applyFill="1" applyBorder="1" applyAlignment="1">
      <alignment/>
    </xf>
    <xf numFmtId="189" fontId="3" fillId="37" borderId="0" xfId="51" applyNumberFormat="1" applyFont="1" applyFill="1" applyBorder="1" applyAlignment="1">
      <alignment horizontal="center"/>
    </xf>
    <xf numFmtId="189" fontId="4" fillId="36" borderId="0" xfId="51" applyNumberFormat="1" applyFont="1" applyFill="1" applyBorder="1" applyAlignment="1">
      <alignment horizontal="right" wrapText="1"/>
    </xf>
    <xf numFmtId="0" fontId="3" fillId="36" borderId="0" xfId="0" applyFont="1" applyFill="1" applyBorder="1" applyAlignment="1">
      <alignment horizontal="left"/>
    </xf>
    <xf numFmtId="3" fontId="2" fillId="37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9" fillId="33" borderId="16" xfId="46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5" fillId="0" borderId="11" xfId="0" applyNumberFormat="1" applyFont="1" applyFill="1" applyBorder="1" applyAlignment="1">
      <alignment horizontal="center"/>
    </xf>
    <xf numFmtId="3" fontId="53" fillId="0" borderId="12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5" fillId="34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55" fillId="39" borderId="20" xfId="58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3" fontId="3" fillId="4" borderId="31" xfId="0" applyNumberFormat="1" applyFon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4" borderId="32" xfId="0" applyNumberFormat="1" applyFont="1" applyFill="1" applyBorder="1" applyAlignment="1">
      <alignment horizontal="center"/>
    </xf>
    <xf numFmtId="3" fontId="2" fillId="4" borderId="35" xfId="0" applyNumberFormat="1" applyFont="1" applyFill="1" applyBorder="1" applyAlignment="1">
      <alignment horizontal="center"/>
    </xf>
    <xf numFmtId="3" fontId="2" fillId="4" borderId="36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0" borderId="0" xfId="55" applyNumberFormat="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0" borderId="0" xfId="55" applyNumberFormat="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3" fillId="0" borderId="0" xfId="58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53" fillId="25" borderId="11" xfId="0" applyFont="1" applyFill="1" applyBorder="1" applyAlignment="1">
      <alignment horizontal="center"/>
    </xf>
    <xf numFmtId="0" fontId="53" fillId="25" borderId="11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3" fillId="0" borderId="0" xfId="58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3" fontId="2" fillId="0" borderId="0" xfId="55" applyNumberFormat="1" applyFont="1" applyFill="1" applyBorder="1" applyAlignment="1">
      <alignment horizontal="center"/>
      <protection/>
    </xf>
    <xf numFmtId="0" fontId="3" fillId="0" borderId="42" xfId="0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55" applyNumberFormat="1" applyFont="1" applyFill="1" applyBorder="1" applyAlignment="1">
      <alignment horizontal="center"/>
      <protection/>
    </xf>
    <xf numFmtId="3" fontId="2" fillId="0" borderId="0" xfId="55" applyNumberFormat="1" applyFont="1" applyFill="1" applyBorder="1" applyAlignment="1">
      <alignment horizontal="center"/>
      <protection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0" fontId="3" fillId="0" borderId="42" xfId="0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2" fillId="4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7" fontId="2" fillId="33" borderId="45" xfId="0" applyNumberFormat="1" applyFont="1" applyFill="1" applyBorder="1" applyAlignment="1">
      <alignment horizontal="center" vertical="center"/>
    </xf>
    <xf numFmtId="17" fontId="2" fillId="33" borderId="46" xfId="0" applyNumberFormat="1" applyFont="1" applyFill="1" applyBorder="1" applyAlignment="1">
      <alignment horizontal="center" vertical="center"/>
    </xf>
    <xf numFmtId="17" fontId="2" fillId="4" borderId="45" xfId="0" applyNumberFormat="1" applyFont="1" applyFill="1" applyBorder="1" applyAlignment="1">
      <alignment horizontal="center" vertical="center"/>
    </xf>
    <xf numFmtId="17" fontId="2" fillId="4" borderId="46" xfId="0" applyNumberFormat="1" applyFont="1" applyFill="1" applyBorder="1" applyAlignment="1">
      <alignment horizontal="center" vertical="center"/>
    </xf>
    <xf numFmtId="17" fontId="2" fillId="4" borderId="47" xfId="0" applyNumberFormat="1" applyFont="1" applyFill="1" applyBorder="1" applyAlignment="1">
      <alignment horizontal="center" vertical="center"/>
    </xf>
    <xf numFmtId="17" fontId="2" fillId="4" borderId="48" xfId="0" applyNumberFormat="1" applyFont="1" applyFill="1" applyBorder="1" applyAlignment="1">
      <alignment horizontal="center" vertical="center"/>
    </xf>
    <xf numFmtId="17" fontId="2" fillId="33" borderId="47" xfId="0" applyNumberFormat="1" applyFont="1" applyFill="1" applyBorder="1" applyAlignment="1">
      <alignment horizontal="center" vertical="center"/>
    </xf>
    <xf numFmtId="17" fontId="2" fillId="33" borderId="48" xfId="0" applyNumberFormat="1" applyFont="1" applyFill="1" applyBorder="1" applyAlignment="1">
      <alignment horizontal="center" vertical="center"/>
    </xf>
    <xf numFmtId="17" fontId="2" fillId="33" borderId="49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afi activitat" xfId="51"/>
    <cellStyle name="Currency" xfId="52"/>
    <cellStyle name="Currency [0]" xfId="53"/>
    <cellStyle name="Neutral" xfId="54"/>
    <cellStyle name="Normal_Afiliació" xfId="55"/>
    <cellStyle name="Normal_Any 200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4:G286" comment="" totalsRowShown="0">
  <tableColumns count="7">
    <tableColumn id="1" name="Anys "/>
    <tableColumn id="2" name="General"/>
    <tableColumn id="3" name="Autònom"/>
    <tableColumn id="4" name="De la Llar"/>
    <tableColumn id="5" name="Agrari"/>
    <tableColumn id="6" name="Del Mar"/>
    <tableColumn id="7" name="TOTAL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I4:O28" comment="" totalsRowShown="0">
  <tableColumns count="7">
    <tableColumn id="1" name="Anys "/>
    <tableColumn id="2" name="General"/>
    <tableColumn id="3" name="Autònom"/>
    <tableColumn id="4" name="De la Llar"/>
    <tableColumn id="5" name="Agrari"/>
    <tableColumn id="6" name="Del Mar"/>
    <tableColumn id="7" name="TOTAL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4:F286" comment="" totalsRowShown="0">
  <tableColumns count="6">
    <tableColumn id="1" name="Anys"/>
    <tableColumn id="2" name="Agricultura"/>
    <tableColumn id="3" name="Indústria"/>
    <tableColumn id="4" name="Construcció "/>
    <tableColumn id="5" name="Serveis"/>
    <tableColumn id="6" name="TOTAL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4:F286" comment="" totalsRowShown="0">
  <tableColumns count="6">
    <tableColumn id="1" name="Anys"/>
    <tableColumn id="2" name="Agricultura"/>
    <tableColumn id="3" name="Indústria"/>
    <tableColumn id="4" name="Construcció "/>
    <tableColumn id="5" name="Serveis"/>
    <tableColumn id="6" name="TOTAL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4:D102" comment="" totalsRowShown="0">
  <tableColumns count="4">
    <tableColumn id="1" name="Anys"/>
    <tableColumn id="2" name="UE"/>
    <tableColumn id="3" name="NO UE"/>
    <tableColumn id="4" name="TOTA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83.140625" style="53" bestFit="1" customWidth="1"/>
    <col min="2" max="16384" width="9.140625" style="53" customWidth="1"/>
  </cols>
  <sheetData>
    <row r="1" spans="1:2" s="56" customFormat="1" ht="12.75">
      <c r="A1" s="58"/>
      <c r="B1" s="59"/>
    </row>
    <row r="2" spans="1:2" s="56" customFormat="1" ht="15" customHeight="1">
      <c r="A2" s="60"/>
      <c r="B2" s="61"/>
    </row>
    <row r="3" spans="1:2" s="57" customFormat="1" ht="15" customHeight="1">
      <c r="A3" s="60" t="s">
        <v>307</v>
      </c>
      <c r="B3" s="61"/>
    </row>
    <row r="4" spans="1:2" s="54" customFormat="1" ht="15" customHeight="1">
      <c r="A4" s="62" t="s">
        <v>306</v>
      </c>
      <c r="B4" s="63"/>
    </row>
    <row r="5" spans="1:2" s="54" customFormat="1" ht="15" customHeight="1">
      <c r="A5" s="144" t="s">
        <v>358</v>
      </c>
      <c r="B5" s="63"/>
    </row>
    <row r="6" spans="1:2" s="54" customFormat="1" ht="15" customHeight="1">
      <c r="A6" s="144" t="s">
        <v>359</v>
      </c>
      <c r="B6" s="63"/>
    </row>
    <row r="7" spans="1:2" s="54" customFormat="1" ht="15" customHeight="1">
      <c r="A7" s="144" t="s">
        <v>175</v>
      </c>
      <c r="B7" s="63"/>
    </row>
    <row r="8" spans="1:2" s="54" customFormat="1" ht="15" customHeight="1">
      <c r="A8" s="144" t="s">
        <v>360</v>
      </c>
      <c r="B8" s="63"/>
    </row>
    <row r="9" spans="1:2" s="54" customFormat="1" ht="15" customHeight="1">
      <c r="A9" s="144" t="s">
        <v>361</v>
      </c>
      <c r="B9" s="63"/>
    </row>
    <row r="10" spans="1:2" s="54" customFormat="1" ht="15" customHeight="1">
      <c r="A10" s="144" t="s">
        <v>174</v>
      </c>
      <c r="B10" s="63"/>
    </row>
    <row r="11" spans="1:2" s="54" customFormat="1" ht="15" customHeight="1">
      <c r="A11" s="144" t="s">
        <v>365</v>
      </c>
      <c r="B11" s="63"/>
    </row>
    <row r="12" spans="1:2" s="54" customFormat="1" ht="15" customHeight="1">
      <c r="A12" s="144" t="s">
        <v>363</v>
      </c>
      <c r="B12" s="63"/>
    </row>
    <row r="13" spans="1:2" s="54" customFormat="1" ht="15" customHeight="1">
      <c r="A13" s="144" t="s">
        <v>366</v>
      </c>
      <c r="B13" s="63"/>
    </row>
    <row r="14" s="55" customFormat="1" ht="15" customHeight="1">
      <c r="B14" s="64"/>
    </row>
    <row r="15" s="54" customFormat="1" ht="15" customHeight="1">
      <c r="B15" s="63"/>
    </row>
    <row r="16" s="54" customFormat="1" ht="15" customHeight="1">
      <c r="B16" s="63"/>
    </row>
    <row r="17" spans="1:2" s="54" customFormat="1" ht="12.75">
      <c r="A17" s="65"/>
      <c r="B17" s="63"/>
    </row>
    <row r="18" spans="1:2" s="54" customFormat="1" ht="12.75">
      <c r="A18" s="65"/>
      <c r="B18" s="63"/>
    </row>
    <row r="19" spans="1:2" s="54" customFormat="1" ht="12.75">
      <c r="A19" s="65"/>
      <c r="B19" s="63"/>
    </row>
    <row r="20" spans="1:2" ht="12.75">
      <c r="A20" s="65"/>
      <c r="B20" s="63"/>
    </row>
    <row r="21" spans="1:2" ht="12.75">
      <c r="A21" s="65"/>
      <c r="B21" s="63"/>
    </row>
    <row r="22" spans="1:2" ht="13.5" thickBot="1">
      <c r="A22" s="66"/>
      <c r="B22" s="67"/>
    </row>
  </sheetData>
  <sheetProtection/>
  <hyperlinks>
    <hyperlink ref="A5" location="'afiliació per règims IB'!A268" display="Treballadors en alta laboral segons règim a Balears, 2000-2024"/>
    <hyperlink ref="A7" location="'Assal i activ eª 2004-2008'!A1" display="Treballadors en alta laboral al Règim General (assalariats) segons activitat econòmica, 2004-2008"/>
    <hyperlink ref="A13" location="'afiliats sexe i edat'!A376" display="Treballadors en alta laboral segons sexe i edat a Balears, 2005-2024"/>
    <hyperlink ref="A12" location="estrangers!A284" display="Treballadors estrangers en alta laboral segons procedència, 2001-2024"/>
    <hyperlink ref="A11" location="'Autònoms i activ eª 2009-2024'!GP1" display="Treballadors en alta laboral al Règim d'Autònoms segons activitat econòmica, 2009-2024"/>
    <hyperlink ref="A10" location="'Autònoms i activ eª 2004-2008'!A1" display="Treballadors en alta laboral al Règim d'Autònoms segons activitat econòmica, 2004-2008"/>
    <hyperlink ref="A9" location="autònoms!A254" display="Treballadors en alta laboral al Règim Autònom segons sector d'activitat, 2000-2024"/>
    <hyperlink ref="A8" location="'Assal i activ eª 2009-2024'!GP1" display="Treballadors en alta laboral al Règim General (assalariats) segons activitat econòmica, 2009-2024"/>
    <hyperlink ref="A6" location="assalariats!A254" display="Treballadors en alta laboral al Règim General (assalariats) segons sector d'activitat, 2000-2024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394"/>
  <sheetViews>
    <sheetView zoomScalePageLayoutView="0" workbookViewId="0" topLeftCell="A375">
      <pane xSplit="1" topLeftCell="B1" activePane="topRight" state="frozen"/>
      <selection pane="topLeft" activeCell="A94" sqref="A94"/>
      <selection pane="topRight" activeCell="D416" sqref="D416"/>
    </sheetView>
  </sheetViews>
  <sheetFormatPr defaultColWidth="9.140625" defaultRowHeight="12.75"/>
  <cols>
    <col min="1" max="1" width="15.421875" style="12" customWidth="1"/>
    <col min="2" max="16384" width="9.140625" style="11" customWidth="1"/>
  </cols>
  <sheetData>
    <row r="2" spans="1:7" ht="13.5" thickBot="1">
      <c r="A2" s="105" t="s">
        <v>165</v>
      </c>
      <c r="B2" s="82"/>
      <c r="C2" s="82"/>
      <c r="D2" s="82"/>
      <c r="E2" s="82"/>
      <c r="F2" s="82"/>
      <c r="G2" s="12"/>
    </row>
    <row r="3" ht="13.5" thickBot="1">
      <c r="A3" s="11"/>
    </row>
    <row r="4" spans="2:27" ht="13.5" thickBot="1">
      <c r="B4" s="646" t="s">
        <v>0</v>
      </c>
      <c r="C4" s="647"/>
      <c r="D4" s="654" t="s">
        <v>1</v>
      </c>
      <c r="E4" s="653"/>
      <c r="F4" s="652" t="s">
        <v>2</v>
      </c>
      <c r="G4" s="653"/>
      <c r="H4" s="652" t="s">
        <v>3</v>
      </c>
      <c r="I4" s="653"/>
      <c r="J4" s="652" t="s">
        <v>4</v>
      </c>
      <c r="K4" s="653"/>
      <c r="L4" s="652" t="s">
        <v>5</v>
      </c>
      <c r="M4" s="653"/>
      <c r="N4" s="652" t="s">
        <v>6</v>
      </c>
      <c r="O4" s="653"/>
      <c r="P4" s="652" t="s">
        <v>7</v>
      </c>
      <c r="Q4" s="653"/>
      <c r="R4" s="652" t="s">
        <v>8</v>
      </c>
      <c r="S4" s="653"/>
      <c r="T4" s="652" t="s">
        <v>9</v>
      </c>
      <c r="U4" s="653"/>
      <c r="V4" s="652" t="s">
        <v>10</v>
      </c>
      <c r="W4" s="653"/>
      <c r="X4" s="652" t="s">
        <v>11</v>
      </c>
      <c r="Y4" s="653"/>
      <c r="Z4" s="650" t="s">
        <v>149</v>
      </c>
      <c r="AA4" s="651"/>
    </row>
    <row r="5" spans="2:27" ht="12.75">
      <c r="B5" s="83" t="s">
        <v>160</v>
      </c>
      <c r="C5" s="84" t="s">
        <v>161</v>
      </c>
      <c r="D5" s="85" t="s">
        <v>160</v>
      </c>
      <c r="E5" s="84" t="s">
        <v>161</v>
      </c>
      <c r="F5" s="86" t="s">
        <v>160</v>
      </c>
      <c r="G5" s="84" t="s">
        <v>161</v>
      </c>
      <c r="H5" s="86" t="s">
        <v>160</v>
      </c>
      <c r="I5" s="84" t="s">
        <v>161</v>
      </c>
      <c r="J5" s="86" t="s">
        <v>160</v>
      </c>
      <c r="K5" s="84" t="s">
        <v>161</v>
      </c>
      <c r="L5" s="86" t="s">
        <v>160</v>
      </c>
      <c r="M5" s="84" t="s">
        <v>161</v>
      </c>
      <c r="N5" s="86" t="s">
        <v>160</v>
      </c>
      <c r="O5" s="84" t="s">
        <v>161</v>
      </c>
      <c r="P5" s="86" t="s">
        <v>160</v>
      </c>
      <c r="Q5" s="84" t="s">
        <v>161</v>
      </c>
      <c r="R5" s="86" t="s">
        <v>160</v>
      </c>
      <c r="S5" s="84" t="s">
        <v>161</v>
      </c>
      <c r="T5" s="86" t="s">
        <v>160</v>
      </c>
      <c r="U5" s="84" t="s">
        <v>161</v>
      </c>
      <c r="V5" s="86" t="s">
        <v>160</v>
      </c>
      <c r="W5" s="84" t="s">
        <v>161</v>
      </c>
      <c r="X5" s="86" t="s">
        <v>160</v>
      </c>
      <c r="Y5" s="84" t="s">
        <v>161</v>
      </c>
      <c r="Z5" s="315" t="s">
        <v>160</v>
      </c>
      <c r="AA5" s="309" t="s">
        <v>161</v>
      </c>
    </row>
    <row r="6" spans="1:27" ht="12.75">
      <c r="A6" s="87" t="s">
        <v>150</v>
      </c>
      <c r="B6" s="88">
        <v>4543</v>
      </c>
      <c r="C6" s="89">
        <v>2422</v>
      </c>
      <c r="D6" s="90">
        <v>4729</v>
      </c>
      <c r="E6" s="91">
        <v>2447</v>
      </c>
      <c r="F6" s="88">
        <v>4882</v>
      </c>
      <c r="G6" s="91">
        <v>2638</v>
      </c>
      <c r="H6" s="88">
        <v>5321</v>
      </c>
      <c r="I6" s="91">
        <v>3106</v>
      </c>
      <c r="J6" s="88">
        <v>6345</v>
      </c>
      <c r="K6" s="91">
        <v>4309</v>
      </c>
      <c r="L6" s="88">
        <v>8002</v>
      </c>
      <c r="M6" s="91">
        <v>5747</v>
      </c>
      <c r="N6" s="88">
        <v>9255</v>
      </c>
      <c r="O6" s="91">
        <v>7335</v>
      </c>
      <c r="P6" s="88">
        <v>8150</v>
      </c>
      <c r="Q6" s="91">
        <v>6501</v>
      </c>
      <c r="R6" s="88">
        <v>6362</v>
      </c>
      <c r="S6" s="91">
        <v>4490</v>
      </c>
      <c r="T6" s="88">
        <v>5147</v>
      </c>
      <c r="U6" s="91">
        <v>3207</v>
      </c>
      <c r="V6" s="88">
        <v>4912</v>
      </c>
      <c r="W6" s="91">
        <v>2816</v>
      </c>
      <c r="X6" s="88">
        <v>4660</v>
      </c>
      <c r="Y6" s="91">
        <v>2837</v>
      </c>
      <c r="Z6" s="310">
        <f>AVERAGE(B6,D6,F6,H6,J6,L6,N6,P6,R6,T6,V6,X6)</f>
        <v>6025.666666666667</v>
      </c>
      <c r="AA6" s="312">
        <f>AVERAGE(C6,E6,G6,I6,K6,M6,O6,Q6,S6,U6,W6,Y6)</f>
        <v>3987.9166666666665</v>
      </c>
    </row>
    <row r="7" spans="1:27" ht="12.75">
      <c r="A7" s="87" t="s">
        <v>151</v>
      </c>
      <c r="B7" s="92">
        <v>16216</v>
      </c>
      <c r="C7" s="93">
        <v>13192</v>
      </c>
      <c r="D7" s="94">
        <v>16649</v>
      </c>
      <c r="E7" s="95">
        <v>13442</v>
      </c>
      <c r="F7" s="92">
        <v>17326</v>
      </c>
      <c r="G7" s="95">
        <v>14146</v>
      </c>
      <c r="H7" s="92">
        <v>18775</v>
      </c>
      <c r="I7" s="95">
        <v>15827</v>
      </c>
      <c r="J7" s="92">
        <v>21763</v>
      </c>
      <c r="K7" s="95">
        <v>19211</v>
      </c>
      <c r="L7" s="92">
        <v>24177</v>
      </c>
      <c r="M7" s="95">
        <v>21704</v>
      </c>
      <c r="N7" s="92">
        <v>25650</v>
      </c>
      <c r="O7" s="95">
        <v>24248</v>
      </c>
      <c r="P7" s="92">
        <v>24218</v>
      </c>
      <c r="Q7" s="95">
        <v>22894</v>
      </c>
      <c r="R7" s="92">
        <v>22152</v>
      </c>
      <c r="S7" s="95">
        <v>20088</v>
      </c>
      <c r="T7" s="92">
        <v>19108</v>
      </c>
      <c r="U7" s="95">
        <v>16671</v>
      </c>
      <c r="V7" s="92">
        <v>17694</v>
      </c>
      <c r="W7" s="95">
        <v>15010</v>
      </c>
      <c r="X7" s="92">
        <v>16777</v>
      </c>
      <c r="Y7" s="95">
        <v>14862</v>
      </c>
      <c r="Z7" s="310">
        <f aca="true" t="shared" si="0" ref="Z7:Z18">AVERAGE(B7,D7,F7,H7,J7,L7,N7,P7,R7,T7,V7,X7)</f>
        <v>20042.083333333332</v>
      </c>
      <c r="AA7" s="312">
        <f aca="true" t="shared" si="1" ref="AA7:AA18">AVERAGE(C7,E7,G7,I7,K7,M7,O7,Q7,S7,U7,W7,Y7)</f>
        <v>17607.916666666668</v>
      </c>
    </row>
    <row r="8" spans="1:27" ht="12.75">
      <c r="A8" s="87" t="s">
        <v>152</v>
      </c>
      <c r="B8" s="92">
        <v>28268</v>
      </c>
      <c r="C8" s="93">
        <v>23820</v>
      </c>
      <c r="D8" s="94">
        <v>28978</v>
      </c>
      <c r="E8" s="95">
        <v>24274</v>
      </c>
      <c r="F8" s="92">
        <v>29983</v>
      </c>
      <c r="G8" s="95">
        <v>25321</v>
      </c>
      <c r="H8" s="92">
        <v>31684</v>
      </c>
      <c r="I8" s="95">
        <v>27403</v>
      </c>
      <c r="J8" s="92">
        <v>35217</v>
      </c>
      <c r="K8" s="95">
        <v>31133</v>
      </c>
      <c r="L8" s="92">
        <v>37509</v>
      </c>
      <c r="M8" s="95">
        <v>32884</v>
      </c>
      <c r="N8" s="92">
        <v>37950</v>
      </c>
      <c r="O8" s="95">
        <v>34202</v>
      </c>
      <c r="P8" s="92">
        <v>36949</v>
      </c>
      <c r="Q8" s="95">
        <v>33564</v>
      </c>
      <c r="R8" s="92">
        <v>36129</v>
      </c>
      <c r="S8" s="95">
        <v>32403</v>
      </c>
      <c r="T8" s="92">
        <v>32849</v>
      </c>
      <c r="U8" s="95">
        <v>28729</v>
      </c>
      <c r="V8" s="92">
        <v>30983</v>
      </c>
      <c r="W8" s="95">
        <v>26533</v>
      </c>
      <c r="X8" s="92">
        <v>29665</v>
      </c>
      <c r="Y8" s="95">
        <v>26199</v>
      </c>
      <c r="Z8" s="310">
        <f t="shared" si="0"/>
        <v>33013.666666666664</v>
      </c>
      <c r="AA8" s="312">
        <f t="shared" si="1"/>
        <v>28872.083333333332</v>
      </c>
    </row>
    <row r="9" spans="1:27" ht="12.75">
      <c r="A9" s="87" t="s">
        <v>153</v>
      </c>
      <c r="B9" s="92">
        <v>32996</v>
      </c>
      <c r="C9" s="93">
        <v>24402</v>
      </c>
      <c r="D9" s="94">
        <v>33782</v>
      </c>
      <c r="E9" s="95">
        <v>24964</v>
      </c>
      <c r="F9" s="92">
        <v>34926</v>
      </c>
      <c r="G9" s="95">
        <v>26066</v>
      </c>
      <c r="H9" s="92">
        <v>36612</v>
      </c>
      <c r="I9" s="95">
        <v>28127</v>
      </c>
      <c r="J9" s="92">
        <v>39542</v>
      </c>
      <c r="K9" s="95">
        <v>31217</v>
      </c>
      <c r="L9" s="92">
        <v>41298</v>
      </c>
      <c r="M9" s="95">
        <v>32682</v>
      </c>
      <c r="N9" s="92">
        <v>41456</v>
      </c>
      <c r="O9" s="95">
        <v>33419</v>
      </c>
      <c r="P9" s="92">
        <v>41037</v>
      </c>
      <c r="Q9" s="95">
        <v>33093</v>
      </c>
      <c r="R9" s="92">
        <v>40846</v>
      </c>
      <c r="S9" s="95">
        <v>32629</v>
      </c>
      <c r="T9" s="92">
        <v>38193</v>
      </c>
      <c r="U9" s="95">
        <v>29714</v>
      </c>
      <c r="V9" s="92">
        <v>36279</v>
      </c>
      <c r="W9" s="95">
        <v>27571</v>
      </c>
      <c r="X9" s="92">
        <v>35105</v>
      </c>
      <c r="Y9" s="95">
        <v>27215</v>
      </c>
      <c r="Z9" s="310">
        <f t="shared" si="0"/>
        <v>37672.666666666664</v>
      </c>
      <c r="AA9" s="312">
        <f t="shared" si="1"/>
        <v>29258.25</v>
      </c>
    </row>
    <row r="10" spans="1:27" ht="12.75">
      <c r="A10" s="87" t="s">
        <v>154</v>
      </c>
      <c r="B10" s="92">
        <v>30860</v>
      </c>
      <c r="C10" s="93">
        <v>20986</v>
      </c>
      <c r="D10" s="94">
        <v>31743</v>
      </c>
      <c r="E10" s="95">
        <v>21599</v>
      </c>
      <c r="F10" s="92">
        <v>32828</v>
      </c>
      <c r="G10" s="95">
        <v>22689</v>
      </c>
      <c r="H10" s="92">
        <v>34296</v>
      </c>
      <c r="I10" s="95">
        <v>24765</v>
      </c>
      <c r="J10" s="92">
        <v>36590</v>
      </c>
      <c r="K10" s="95">
        <v>27607</v>
      </c>
      <c r="L10" s="92">
        <v>37767</v>
      </c>
      <c r="M10" s="95">
        <v>28538</v>
      </c>
      <c r="N10" s="92">
        <v>37725</v>
      </c>
      <c r="O10" s="95">
        <v>29083</v>
      </c>
      <c r="P10" s="92">
        <v>37436</v>
      </c>
      <c r="Q10" s="95">
        <v>29052</v>
      </c>
      <c r="R10" s="92">
        <v>37511</v>
      </c>
      <c r="S10" s="95">
        <v>28762</v>
      </c>
      <c r="T10" s="92">
        <v>35341</v>
      </c>
      <c r="U10" s="95">
        <v>25830</v>
      </c>
      <c r="V10" s="92">
        <v>33613</v>
      </c>
      <c r="W10" s="95">
        <v>23537</v>
      </c>
      <c r="X10" s="92">
        <v>32658</v>
      </c>
      <c r="Y10" s="95">
        <v>23383</v>
      </c>
      <c r="Z10" s="310">
        <f t="shared" si="0"/>
        <v>34864</v>
      </c>
      <c r="AA10" s="312">
        <f t="shared" si="1"/>
        <v>25485.916666666668</v>
      </c>
    </row>
    <row r="11" spans="1:27" ht="12.75">
      <c r="A11" s="87" t="s">
        <v>155</v>
      </c>
      <c r="B11" s="92">
        <v>28252</v>
      </c>
      <c r="C11" s="93">
        <v>18598</v>
      </c>
      <c r="D11" s="94">
        <v>28884</v>
      </c>
      <c r="E11" s="95">
        <v>19154</v>
      </c>
      <c r="F11" s="92">
        <v>29659</v>
      </c>
      <c r="G11" s="95">
        <v>20085</v>
      </c>
      <c r="H11" s="92">
        <v>31039</v>
      </c>
      <c r="I11" s="95">
        <v>22143</v>
      </c>
      <c r="J11" s="92">
        <v>33011</v>
      </c>
      <c r="K11" s="95">
        <v>24641</v>
      </c>
      <c r="L11" s="92">
        <v>33779</v>
      </c>
      <c r="M11" s="95">
        <v>25572</v>
      </c>
      <c r="N11" s="92">
        <v>33964</v>
      </c>
      <c r="O11" s="95">
        <v>25989</v>
      </c>
      <c r="P11" s="92">
        <v>33688</v>
      </c>
      <c r="Q11" s="95">
        <v>25940</v>
      </c>
      <c r="R11" s="92">
        <v>33870</v>
      </c>
      <c r="S11" s="95">
        <v>25728</v>
      </c>
      <c r="T11" s="92">
        <v>31970</v>
      </c>
      <c r="U11" s="95">
        <v>22991</v>
      </c>
      <c r="V11" s="92">
        <v>30372</v>
      </c>
      <c r="W11" s="95">
        <v>20636</v>
      </c>
      <c r="X11" s="92">
        <v>29567</v>
      </c>
      <c r="Y11" s="95">
        <v>20500</v>
      </c>
      <c r="Z11" s="310">
        <f t="shared" si="0"/>
        <v>31504.583333333332</v>
      </c>
      <c r="AA11" s="312">
        <f t="shared" si="1"/>
        <v>22664.75</v>
      </c>
    </row>
    <row r="12" spans="1:27" ht="12.75">
      <c r="A12" s="87" t="s">
        <v>156</v>
      </c>
      <c r="B12" s="92">
        <v>23987</v>
      </c>
      <c r="C12" s="93">
        <v>15697</v>
      </c>
      <c r="D12" s="94">
        <v>24648</v>
      </c>
      <c r="E12" s="95">
        <v>16257</v>
      </c>
      <c r="F12" s="92">
        <v>25383</v>
      </c>
      <c r="G12" s="95">
        <v>17102</v>
      </c>
      <c r="H12" s="92">
        <v>26415</v>
      </c>
      <c r="I12" s="95">
        <v>18932</v>
      </c>
      <c r="J12" s="92">
        <v>28081</v>
      </c>
      <c r="K12" s="95">
        <v>21040</v>
      </c>
      <c r="L12" s="92">
        <v>28682</v>
      </c>
      <c r="M12" s="95">
        <v>21685</v>
      </c>
      <c r="N12" s="92">
        <v>28732</v>
      </c>
      <c r="O12" s="95">
        <v>22045</v>
      </c>
      <c r="P12" s="92">
        <v>28556</v>
      </c>
      <c r="Q12" s="95">
        <v>21981</v>
      </c>
      <c r="R12" s="92">
        <v>28767</v>
      </c>
      <c r="S12" s="95">
        <v>21915</v>
      </c>
      <c r="T12" s="92">
        <v>27118</v>
      </c>
      <c r="U12" s="95">
        <v>19463</v>
      </c>
      <c r="V12" s="92">
        <v>25650</v>
      </c>
      <c r="W12" s="95">
        <v>17486</v>
      </c>
      <c r="X12" s="92">
        <v>25144</v>
      </c>
      <c r="Y12" s="95">
        <v>17363</v>
      </c>
      <c r="Z12" s="310">
        <f t="shared" si="0"/>
        <v>26763.583333333332</v>
      </c>
      <c r="AA12" s="312">
        <f t="shared" si="1"/>
        <v>19247.166666666668</v>
      </c>
    </row>
    <row r="13" spans="1:27" ht="12.75">
      <c r="A13" s="87" t="s">
        <v>157</v>
      </c>
      <c r="B13" s="92">
        <v>20125</v>
      </c>
      <c r="C13" s="93">
        <v>12224</v>
      </c>
      <c r="D13" s="94">
        <v>20603</v>
      </c>
      <c r="E13" s="95">
        <v>12497</v>
      </c>
      <c r="F13" s="92">
        <v>21174</v>
      </c>
      <c r="G13" s="95">
        <v>13012</v>
      </c>
      <c r="H13" s="92">
        <v>22140</v>
      </c>
      <c r="I13" s="95">
        <v>14207</v>
      </c>
      <c r="J13" s="92">
        <v>23314</v>
      </c>
      <c r="K13" s="95">
        <v>15649</v>
      </c>
      <c r="L13" s="92">
        <v>23724</v>
      </c>
      <c r="M13" s="95">
        <v>16087</v>
      </c>
      <c r="N13" s="92">
        <v>23818</v>
      </c>
      <c r="O13" s="95">
        <v>16391</v>
      </c>
      <c r="P13" s="92">
        <v>23680</v>
      </c>
      <c r="Q13" s="95">
        <v>16452</v>
      </c>
      <c r="R13" s="92">
        <v>23806</v>
      </c>
      <c r="S13" s="95">
        <v>16443</v>
      </c>
      <c r="T13" s="92">
        <v>22508</v>
      </c>
      <c r="U13" s="95">
        <v>14801</v>
      </c>
      <c r="V13" s="92">
        <v>21274</v>
      </c>
      <c r="W13" s="95">
        <v>13354</v>
      </c>
      <c r="X13" s="92">
        <v>20865</v>
      </c>
      <c r="Y13" s="95">
        <v>13267</v>
      </c>
      <c r="Z13" s="310">
        <f t="shared" si="0"/>
        <v>22252.583333333332</v>
      </c>
      <c r="AA13" s="312">
        <f t="shared" si="1"/>
        <v>14532</v>
      </c>
    </row>
    <row r="14" spans="1:27" ht="12.75">
      <c r="A14" s="87" t="s">
        <v>158</v>
      </c>
      <c r="B14" s="92">
        <v>16740</v>
      </c>
      <c r="C14" s="93">
        <v>9083</v>
      </c>
      <c r="D14" s="94">
        <v>17074</v>
      </c>
      <c r="E14" s="95">
        <v>9279</v>
      </c>
      <c r="F14" s="92">
        <v>17405</v>
      </c>
      <c r="G14" s="95">
        <v>9590</v>
      </c>
      <c r="H14" s="92">
        <v>18084</v>
      </c>
      <c r="I14" s="95">
        <v>10380</v>
      </c>
      <c r="J14" s="92">
        <v>18968</v>
      </c>
      <c r="K14" s="95">
        <v>11327</v>
      </c>
      <c r="L14" s="92">
        <v>19169</v>
      </c>
      <c r="M14" s="95">
        <v>11514</v>
      </c>
      <c r="N14" s="92">
        <v>19196</v>
      </c>
      <c r="O14" s="95">
        <v>11644</v>
      </c>
      <c r="P14" s="92">
        <v>19099</v>
      </c>
      <c r="Q14" s="95">
        <v>11621</v>
      </c>
      <c r="R14" s="92">
        <v>19116</v>
      </c>
      <c r="S14" s="95">
        <v>11643</v>
      </c>
      <c r="T14" s="92">
        <v>18053</v>
      </c>
      <c r="U14" s="95">
        <v>10743</v>
      </c>
      <c r="V14" s="92">
        <v>17130</v>
      </c>
      <c r="W14" s="95">
        <v>9845</v>
      </c>
      <c r="X14" s="92">
        <v>16864</v>
      </c>
      <c r="Y14" s="95">
        <v>9787</v>
      </c>
      <c r="Z14" s="310">
        <f t="shared" si="0"/>
        <v>18074.833333333332</v>
      </c>
      <c r="AA14" s="312">
        <f t="shared" si="1"/>
        <v>10538</v>
      </c>
    </row>
    <row r="15" spans="1:27" ht="12.75">
      <c r="A15" s="87" t="s">
        <v>159</v>
      </c>
      <c r="B15" s="92">
        <v>9751</v>
      </c>
      <c r="C15" s="93">
        <v>4910</v>
      </c>
      <c r="D15" s="94">
        <v>9913</v>
      </c>
      <c r="E15" s="95">
        <v>4994</v>
      </c>
      <c r="F15" s="92">
        <v>10089</v>
      </c>
      <c r="G15" s="95">
        <v>5103</v>
      </c>
      <c r="H15" s="92">
        <v>10431</v>
      </c>
      <c r="I15" s="95">
        <v>5444</v>
      </c>
      <c r="J15" s="92">
        <v>10957</v>
      </c>
      <c r="K15" s="95">
        <v>5870</v>
      </c>
      <c r="L15" s="92">
        <v>11125</v>
      </c>
      <c r="M15" s="95">
        <v>5940</v>
      </c>
      <c r="N15" s="92">
        <v>11159</v>
      </c>
      <c r="O15" s="95">
        <v>6041</v>
      </c>
      <c r="P15" s="92">
        <v>11145</v>
      </c>
      <c r="Q15" s="95">
        <v>6094</v>
      </c>
      <c r="R15" s="92">
        <v>11231</v>
      </c>
      <c r="S15" s="95">
        <v>6139</v>
      </c>
      <c r="T15" s="92">
        <v>10830</v>
      </c>
      <c r="U15" s="95">
        <v>5675</v>
      </c>
      <c r="V15" s="92">
        <v>10419</v>
      </c>
      <c r="W15" s="95">
        <v>5302</v>
      </c>
      <c r="X15" s="92">
        <v>10410</v>
      </c>
      <c r="Y15" s="95">
        <v>5301</v>
      </c>
      <c r="Z15" s="310">
        <f t="shared" si="0"/>
        <v>10621.666666666666</v>
      </c>
      <c r="AA15" s="312">
        <f t="shared" si="1"/>
        <v>5567.75</v>
      </c>
    </row>
    <row r="16" spans="1:27" ht="12.75">
      <c r="A16" s="87" t="s">
        <v>170</v>
      </c>
      <c r="B16" s="92">
        <v>1460</v>
      </c>
      <c r="C16" s="93">
        <v>858</v>
      </c>
      <c r="D16" s="94">
        <v>1471</v>
      </c>
      <c r="E16" s="95">
        <v>869</v>
      </c>
      <c r="F16" s="92">
        <v>1503</v>
      </c>
      <c r="G16" s="95">
        <v>883</v>
      </c>
      <c r="H16" s="92">
        <v>1521</v>
      </c>
      <c r="I16" s="95">
        <v>913</v>
      </c>
      <c r="J16" s="92">
        <v>1611</v>
      </c>
      <c r="K16" s="95">
        <v>960</v>
      </c>
      <c r="L16" s="92">
        <v>1633</v>
      </c>
      <c r="M16" s="95">
        <v>997</v>
      </c>
      <c r="N16" s="92">
        <v>1661</v>
      </c>
      <c r="O16" s="95">
        <v>1003</v>
      </c>
      <c r="P16" s="92">
        <v>1686</v>
      </c>
      <c r="Q16" s="95">
        <v>994</v>
      </c>
      <c r="R16" s="92">
        <v>1698</v>
      </c>
      <c r="S16" s="95">
        <v>1007</v>
      </c>
      <c r="T16" s="92">
        <v>1614</v>
      </c>
      <c r="U16" s="95">
        <v>985</v>
      </c>
      <c r="V16" s="92">
        <v>1578</v>
      </c>
      <c r="W16" s="95">
        <v>939</v>
      </c>
      <c r="X16" s="92">
        <v>1592</v>
      </c>
      <c r="Y16" s="95">
        <v>949</v>
      </c>
      <c r="Z16" s="310">
        <f t="shared" si="0"/>
        <v>1585.6666666666667</v>
      </c>
      <c r="AA16" s="312">
        <f t="shared" si="1"/>
        <v>946.4166666666666</v>
      </c>
    </row>
    <row r="17" spans="1:27" ht="12.75">
      <c r="A17" s="87" t="s">
        <v>163</v>
      </c>
      <c r="B17" s="92">
        <v>84</v>
      </c>
      <c r="C17" s="93">
        <v>42</v>
      </c>
      <c r="D17" s="94">
        <v>78</v>
      </c>
      <c r="E17" s="95">
        <v>41</v>
      </c>
      <c r="F17" s="92">
        <v>73</v>
      </c>
      <c r="G17" s="95">
        <v>40</v>
      </c>
      <c r="H17" s="92">
        <v>80</v>
      </c>
      <c r="I17" s="95">
        <v>47</v>
      </c>
      <c r="J17" s="92">
        <v>84</v>
      </c>
      <c r="K17" s="95">
        <v>50</v>
      </c>
      <c r="L17" s="92">
        <v>83</v>
      </c>
      <c r="M17" s="95">
        <v>51</v>
      </c>
      <c r="N17" s="92">
        <v>86</v>
      </c>
      <c r="O17" s="95">
        <v>56</v>
      </c>
      <c r="P17" s="92">
        <v>67</v>
      </c>
      <c r="Q17" s="95">
        <v>44</v>
      </c>
      <c r="R17" s="92">
        <v>67</v>
      </c>
      <c r="S17" s="95">
        <v>42</v>
      </c>
      <c r="T17" s="92">
        <v>52</v>
      </c>
      <c r="U17" s="95">
        <v>35</v>
      </c>
      <c r="V17" s="92">
        <v>50</v>
      </c>
      <c r="W17" s="95">
        <v>36</v>
      </c>
      <c r="X17" s="92">
        <v>43</v>
      </c>
      <c r="Y17" s="95">
        <v>33</v>
      </c>
      <c r="Z17" s="310">
        <f t="shared" si="0"/>
        <v>70.58333333333333</v>
      </c>
      <c r="AA17" s="312">
        <f t="shared" si="1"/>
        <v>43.083333333333336</v>
      </c>
    </row>
    <row r="18" spans="1:27" ht="13.5" thickBot="1">
      <c r="A18" s="96" t="s">
        <v>164</v>
      </c>
      <c r="B18" s="97">
        <f>SUM(B6:B17)</f>
        <v>213282</v>
      </c>
      <c r="C18" s="98">
        <f>SUM(C6:C17)</f>
        <v>146234</v>
      </c>
      <c r="D18" s="99">
        <f aca="true" t="shared" si="2" ref="D18:Y18">SUM(D6:D17)</f>
        <v>218552</v>
      </c>
      <c r="E18" s="100">
        <f t="shared" si="2"/>
        <v>149817</v>
      </c>
      <c r="F18" s="97">
        <f t="shared" si="2"/>
        <v>225231</v>
      </c>
      <c r="G18" s="100">
        <f t="shared" si="2"/>
        <v>156675</v>
      </c>
      <c r="H18" s="97">
        <f t="shared" si="2"/>
        <v>236398</v>
      </c>
      <c r="I18" s="100">
        <f t="shared" si="2"/>
        <v>171294</v>
      </c>
      <c r="J18" s="97">
        <f t="shared" si="2"/>
        <v>255483</v>
      </c>
      <c r="K18" s="100">
        <f t="shared" si="2"/>
        <v>193014</v>
      </c>
      <c r="L18" s="97">
        <f t="shared" si="2"/>
        <v>266948</v>
      </c>
      <c r="M18" s="100">
        <f t="shared" si="2"/>
        <v>203401</v>
      </c>
      <c r="N18" s="97">
        <f t="shared" si="2"/>
        <v>270652</v>
      </c>
      <c r="O18" s="100">
        <f t="shared" si="2"/>
        <v>211456</v>
      </c>
      <c r="P18" s="97">
        <f t="shared" si="2"/>
        <v>265711</v>
      </c>
      <c r="Q18" s="100">
        <f t="shared" si="2"/>
        <v>208230</v>
      </c>
      <c r="R18" s="97">
        <f t="shared" si="2"/>
        <v>261555</v>
      </c>
      <c r="S18" s="100">
        <f t="shared" si="2"/>
        <v>201289</v>
      </c>
      <c r="T18" s="97">
        <f t="shared" si="2"/>
        <v>242783</v>
      </c>
      <c r="U18" s="100">
        <f t="shared" si="2"/>
        <v>178844</v>
      </c>
      <c r="V18" s="97">
        <f t="shared" si="2"/>
        <v>229954</v>
      </c>
      <c r="W18" s="100">
        <f t="shared" si="2"/>
        <v>163065</v>
      </c>
      <c r="X18" s="97">
        <f t="shared" si="2"/>
        <v>223350</v>
      </c>
      <c r="Y18" s="100">
        <f t="shared" si="2"/>
        <v>161696</v>
      </c>
      <c r="Z18" s="313">
        <f t="shared" si="0"/>
        <v>242491.58333333334</v>
      </c>
      <c r="AA18" s="314">
        <f t="shared" si="1"/>
        <v>178751.25</v>
      </c>
    </row>
    <row r="19" ht="12.75">
      <c r="A19" s="13" t="s">
        <v>25</v>
      </c>
    </row>
    <row r="21" spans="1:6" ht="13.5" thickBot="1">
      <c r="A21" s="81" t="s">
        <v>167</v>
      </c>
      <c r="B21" s="82"/>
      <c r="C21" s="82"/>
      <c r="D21" s="82"/>
      <c r="E21" s="82"/>
      <c r="F21" s="82"/>
    </row>
    <row r="22" ht="13.5" thickBot="1">
      <c r="A22" s="101"/>
    </row>
    <row r="23" spans="2:27" ht="13.5" thickBot="1">
      <c r="B23" s="646" t="s">
        <v>0</v>
      </c>
      <c r="C23" s="647"/>
      <c r="D23" s="646" t="s">
        <v>1</v>
      </c>
      <c r="E23" s="647"/>
      <c r="F23" s="646" t="s">
        <v>2</v>
      </c>
      <c r="G23" s="647"/>
      <c r="H23" s="646" t="s">
        <v>3</v>
      </c>
      <c r="I23" s="647"/>
      <c r="J23" s="646" t="s">
        <v>4</v>
      </c>
      <c r="K23" s="647"/>
      <c r="L23" s="646" t="s">
        <v>5</v>
      </c>
      <c r="M23" s="647"/>
      <c r="N23" s="646" t="s">
        <v>6</v>
      </c>
      <c r="O23" s="647"/>
      <c r="P23" s="646" t="s">
        <v>7</v>
      </c>
      <c r="Q23" s="647"/>
      <c r="R23" s="646" t="s">
        <v>8</v>
      </c>
      <c r="S23" s="647"/>
      <c r="T23" s="646" t="s">
        <v>9</v>
      </c>
      <c r="U23" s="647"/>
      <c r="V23" s="646" t="s">
        <v>10</v>
      </c>
      <c r="W23" s="647"/>
      <c r="X23" s="646" t="s">
        <v>11</v>
      </c>
      <c r="Y23" s="647"/>
      <c r="Z23" s="650" t="s">
        <v>166</v>
      </c>
      <c r="AA23" s="651"/>
    </row>
    <row r="24" spans="2:27" ht="12.75">
      <c r="B24" s="83" t="s">
        <v>160</v>
      </c>
      <c r="C24" s="84" t="s">
        <v>161</v>
      </c>
      <c r="D24" s="83" t="s">
        <v>160</v>
      </c>
      <c r="E24" s="84" t="s">
        <v>161</v>
      </c>
      <c r="F24" s="83" t="s">
        <v>160</v>
      </c>
      <c r="G24" s="84" t="s">
        <v>161</v>
      </c>
      <c r="H24" s="83" t="s">
        <v>160</v>
      </c>
      <c r="I24" s="84" t="s">
        <v>161</v>
      </c>
      <c r="J24" s="83" t="s">
        <v>160</v>
      </c>
      <c r="K24" s="84" t="s">
        <v>161</v>
      </c>
      <c r="L24" s="83" t="s">
        <v>160</v>
      </c>
      <c r="M24" s="84" t="s">
        <v>161</v>
      </c>
      <c r="N24" s="83" t="s">
        <v>160</v>
      </c>
      <c r="O24" s="84" t="s">
        <v>161</v>
      </c>
      <c r="P24" s="83" t="s">
        <v>160</v>
      </c>
      <c r="Q24" s="84" t="s">
        <v>161</v>
      </c>
      <c r="R24" s="83" t="s">
        <v>160</v>
      </c>
      <c r="S24" s="84" t="s">
        <v>161</v>
      </c>
      <c r="T24" s="83" t="s">
        <v>160</v>
      </c>
      <c r="U24" s="84" t="s">
        <v>161</v>
      </c>
      <c r="V24" s="83" t="s">
        <v>160</v>
      </c>
      <c r="W24" s="84" t="s">
        <v>161</v>
      </c>
      <c r="X24" s="83" t="s">
        <v>160</v>
      </c>
      <c r="Y24" s="84" t="s">
        <v>161</v>
      </c>
      <c r="Z24" s="315" t="s">
        <v>160</v>
      </c>
      <c r="AA24" s="309" t="s">
        <v>161</v>
      </c>
    </row>
    <row r="25" spans="1:27" ht="12.75">
      <c r="A25" s="102" t="s">
        <v>150</v>
      </c>
      <c r="B25" s="88">
        <v>4743</v>
      </c>
      <c r="C25" s="89">
        <v>2547</v>
      </c>
      <c r="D25" s="88">
        <v>4919</v>
      </c>
      <c r="E25" s="89">
        <v>2553</v>
      </c>
      <c r="F25" s="88">
        <v>5125</v>
      </c>
      <c r="G25" s="89">
        <v>2759</v>
      </c>
      <c r="H25" s="88">
        <v>5747</v>
      </c>
      <c r="I25" s="89">
        <v>3495</v>
      </c>
      <c r="J25" s="88">
        <v>6625</v>
      </c>
      <c r="K25" s="89">
        <v>4574</v>
      </c>
      <c r="L25" s="88">
        <v>8099</v>
      </c>
      <c r="M25" s="89">
        <v>6077</v>
      </c>
      <c r="N25" s="88">
        <v>9415</v>
      </c>
      <c r="O25" s="89">
        <v>7524</v>
      </c>
      <c r="P25" s="88">
        <v>8514</v>
      </c>
      <c r="Q25" s="89">
        <v>6806</v>
      </c>
      <c r="R25" s="88">
        <v>6799</v>
      </c>
      <c r="S25" s="89">
        <v>4962</v>
      </c>
      <c r="T25" s="88">
        <v>5457</v>
      </c>
      <c r="U25" s="89">
        <v>3271</v>
      </c>
      <c r="V25" s="88">
        <v>5139</v>
      </c>
      <c r="W25" s="89">
        <v>2857</v>
      </c>
      <c r="X25" s="88">
        <v>4794</v>
      </c>
      <c r="Y25" s="89">
        <v>2912</v>
      </c>
      <c r="Z25" s="310">
        <f>AVERAGE(B25,D25,F25,H25,J25,L25,N25,P25,R25,T25,V25,X25)</f>
        <v>6281.333333333333</v>
      </c>
      <c r="AA25" s="312">
        <f>AVERAGE(C25,E25,G25,I25,K25,M25,O25,Q25,S25,U25,W25,Y25)</f>
        <v>4194.75</v>
      </c>
    </row>
    <row r="26" spans="1:27" ht="12.75">
      <c r="A26" s="102" t="s">
        <v>151</v>
      </c>
      <c r="B26" s="92">
        <v>17092</v>
      </c>
      <c r="C26" s="93">
        <v>14136</v>
      </c>
      <c r="D26" s="92">
        <v>17508</v>
      </c>
      <c r="E26" s="93">
        <v>14229</v>
      </c>
      <c r="F26" s="92">
        <v>18159</v>
      </c>
      <c r="G26" s="93">
        <v>14966</v>
      </c>
      <c r="H26" s="92">
        <v>19672</v>
      </c>
      <c r="I26" s="93">
        <v>17019</v>
      </c>
      <c r="J26" s="92">
        <v>21970</v>
      </c>
      <c r="K26" s="93">
        <v>19958</v>
      </c>
      <c r="L26" s="92">
        <v>23453</v>
      </c>
      <c r="M26" s="93">
        <v>21759</v>
      </c>
      <c r="N26" s="92">
        <v>24711</v>
      </c>
      <c r="O26" s="93">
        <v>24164</v>
      </c>
      <c r="P26" s="92">
        <v>23545</v>
      </c>
      <c r="Q26" s="93">
        <v>22960</v>
      </c>
      <c r="R26" s="92">
        <v>22102</v>
      </c>
      <c r="S26" s="93">
        <v>20659</v>
      </c>
      <c r="T26" s="92">
        <v>18495</v>
      </c>
      <c r="U26" s="93">
        <v>15903</v>
      </c>
      <c r="V26" s="92">
        <v>17466</v>
      </c>
      <c r="W26" s="93">
        <v>14533</v>
      </c>
      <c r="X26" s="92">
        <v>16543</v>
      </c>
      <c r="Y26" s="93">
        <v>14384</v>
      </c>
      <c r="Z26" s="310">
        <f aca="true" t="shared" si="3" ref="Z26:Z37">AVERAGE(B26,D26,F26,H26,J26,L26,N26,P26,R26,T26,V26,X26)</f>
        <v>20059.666666666668</v>
      </c>
      <c r="AA26" s="312">
        <f aca="true" t="shared" si="4" ref="AA26:AA37">AVERAGE(C26,E26,G26,I26,K26,M26,O26,Q26,S26,U26,W26,Y26)</f>
        <v>17889.166666666668</v>
      </c>
    </row>
    <row r="27" spans="1:27" ht="12.75">
      <c r="A27" s="102" t="s">
        <v>152</v>
      </c>
      <c r="B27" s="92">
        <v>29963</v>
      </c>
      <c r="C27" s="93">
        <v>25614</v>
      </c>
      <c r="D27" s="92">
        <v>30414</v>
      </c>
      <c r="E27" s="93">
        <v>25995</v>
      </c>
      <c r="F27" s="92">
        <v>31422</v>
      </c>
      <c r="G27" s="93">
        <v>26866</v>
      </c>
      <c r="H27" s="92">
        <v>33684</v>
      </c>
      <c r="I27" s="93">
        <v>29527</v>
      </c>
      <c r="J27" s="92">
        <v>36186</v>
      </c>
      <c r="K27" s="93">
        <v>32355</v>
      </c>
      <c r="L27" s="92">
        <v>37004</v>
      </c>
      <c r="M27" s="93">
        <v>33413</v>
      </c>
      <c r="N27" s="92">
        <v>37092</v>
      </c>
      <c r="O27" s="93">
        <v>33967</v>
      </c>
      <c r="P27" s="92">
        <v>36372</v>
      </c>
      <c r="Q27" s="93">
        <v>33579</v>
      </c>
      <c r="R27" s="92">
        <v>35974</v>
      </c>
      <c r="S27" s="93">
        <v>32858</v>
      </c>
      <c r="T27" s="92">
        <v>32112</v>
      </c>
      <c r="U27" s="93">
        <v>28217</v>
      </c>
      <c r="V27" s="92">
        <v>30343</v>
      </c>
      <c r="W27" s="93">
        <v>26190</v>
      </c>
      <c r="X27" s="92">
        <v>29119</v>
      </c>
      <c r="Y27" s="93">
        <v>25811</v>
      </c>
      <c r="Z27" s="310">
        <f t="shared" si="3"/>
        <v>33307.083333333336</v>
      </c>
      <c r="AA27" s="312">
        <f t="shared" si="4"/>
        <v>29532.666666666668</v>
      </c>
    </row>
    <row r="28" spans="1:27" ht="12.75">
      <c r="A28" s="102" t="s">
        <v>153</v>
      </c>
      <c r="B28" s="92">
        <v>35655</v>
      </c>
      <c r="C28" s="93">
        <v>26917</v>
      </c>
      <c r="D28" s="92">
        <v>36597</v>
      </c>
      <c r="E28" s="93">
        <v>27398</v>
      </c>
      <c r="F28" s="92">
        <v>37669</v>
      </c>
      <c r="G28" s="93">
        <v>28559</v>
      </c>
      <c r="H28" s="92">
        <v>39829</v>
      </c>
      <c r="I28" s="93">
        <v>31084</v>
      </c>
      <c r="J28" s="92">
        <v>42172</v>
      </c>
      <c r="K28" s="93">
        <v>33625</v>
      </c>
      <c r="L28" s="92">
        <v>42780</v>
      </c>
      <c r="M28" s="93">
        <v>34271</v>
      </c>
      <c r="N28" s="92">
        <v>42495</v>
      </c>
      <c r="O28" s="93">
        <v>34470</v>
      </c>
      <c r="P28" s="92">
        <v>42113</v>
      </c>
      <c r="Q28" s="93">
        <v>34406</v>
      </c>
      <c r="R28" s="92">
        <v>42389</v>
      </c>
      <c r="S28" s="93">
        <v>34243</v>
      </c>
      <c r="T28" s="92">
        <v>39032</v>
      </c>
      <c r="U28" s="93">
        <v>30521</v>
      </c>
      <c r="V28" s="92">
        <v>37399</v>
      </c>
      <c r="W28" s="93">
        <v>28332</v>
      </c>
      <c r="X28" s="92">
        <v>36208</v>
      </c>
      <c r="Y28" s="93">
        <v>28113</v>
      </c>
      <c r="Z28" s="310">
        <f t="shared" si="3"/>
        <v>39528.166666666664</v>
      </c>
      <c r="AA28" s="312">
        <f t="shared" si="4"/>
        <v>30994.916666666668</v>
      </c>
    </row>
    <row r="29" spans="1:27" ht="12.75">
      <c r="A29" s="102" t="s">
        <v>154</v>
      </c>
      <c r="B29" s="92">
        <v>33253</v>
      </c>
      <c r="C29" s="93">
        <v>23361</v>
      </c>
      <c r="D29" s="92">
        <v>34072</v>
      </c>
      <c r="E29" s="93">
        <v>23829</v>
      </c>
      <c r="F29" s="92">
        <v>35036</v>
      </c>
      <c r="G29" s="93">
        <v>24842</v>
      </c>
      <c r="H29" s="92">
        <v>37032</v>
      </c>
      <c r="I29" s="93">
        <v>27524</v>
      </c>
      <c r="J29" s="92">
        <v>38834</v>
      </c>
      <c r="K29" s="93">
        <v>29740</v>
      </c>
      <c r="L29" s="92">
        <v>39161</v>
      </c>
      <c r="M29" s="93">
        <v>30200</v>
      </c>
      <c r="N29" s="92">
        <v>38963</v>
      </c>
      <c r="O29" s="93">
        <v>30315</v>
      </c>
      <c r="P29" s="92">
        <v>38751</v>
      </c>
      <c r="Q29" s="93">
        <v>30303</v>
      </c>
      <c r="R29" s="92">
        <v>39116</v>
      </c>
      <c r="S29" s="93">
        <v>30374</v>
      </c>
      <c r="T29" s="92">
        <v>36716</v>
      </c>
      <c r="U29" s="93">
        <v>27023</v>
      </c>
      <c r="V29" s="92">
        <v>35205</v>
      </c>
      <c r="W29" s="93">
        <v>24853</v>
      </c>
      <c r="X29" s="92">
        <v>34278</v>
      </c>
      <c r="Y29" s="93">
        <v>24719</v>
      </c>
      <c r="Z29" s="310">
        <f t="shared" si="3"/>
        <v>36701.416666666664</v>
      </c>
      <c r="AA29" s="312">
        <f t="shared" si="4"/>
        <v>27256.916666666668</v>
      </c>
    </row>
    <row r="30" spans="1:27" ht="12.75">
      <c r="A30" s="102" t="s">
        <v>155</v>
      </c>
      <c r="B30" s="92">
        <v>29969</v>
      </c>
      <c r="C30" s="93">
        <v>20431</v>
      </c>
      <c r="D30" s="92">
        <v>30812</v>
      </c>
      <c r="E30" s="93">
        <v>20976</v>
      </c>
      <c r="F30" s="92">
        <v>31578</v>
      </c>
      <c r="G30" s="93">
        <v>21983</v>
      </c>
      <c r="H30" s="92">
        <v>33286</v>
      </c>
      <c r="I30" s="93">
        <v>24607</v>
      </c>
      <c r="J30" s="92">
        <v>34878</v>
      </c>
      <c r="K30" s="93">
        <v>26690</v>
      </c>
      <c r="L30" s="92">
        <v>35237</v>
      </c>
      <c r="M30" s="93">
        <v>27090</v>
      </c>
      <c r="N30" s="92">
        <v>35152</v>
      </c>
      <c r="O30" s="93">
        <v>27333</v>
      </c>
      <c r="P30" s="92">
        <v>34997</v>
      </c>
      <c r="Q30" s="93">
        <v>27412</v>
      </c>
      <c r="R30" s="92">
        <v>35392</v>
      </c>
      <c r="S30" s="93">
        <v>27601</v>
      </c>
      <c r="T30" s="92">
        <v>33272</v>
      </c>
      <c r="U30" s="93">
        <v>24252</v>
      </c>
      <c r="V30" s="92">
        <v>31727</v>
      </c>
      <c r="W30" s="93">
        <v>21984</v>
      </c>
      <c r="X30" s="92">
        <v>30911</v>
      </c>
      <c r="Y30" s="93">
        <v>21829</v>
      </c>
      <c r="Z30" s="310">
        <f t="shared" si="3"/>
        <v>33100.916666666664</v>
      </c>
      <c r="AA30" s="312">
        <f t="shared" si="4"/>
        <v>24349</v>
      </c>
    </row>
    <row r="31" spans="1:27" ht="12.75">
      <c r="A31" s="102" t="s">
        <v>156</v>
      </c>
      <c r="B31" s="92">
        <v>25582</v>
      </c>
      <c r="C31" s="93">
        <v>17473</v>
      </c>
      <c r="D31" s="92">
        <v>26189</v>
      </c>
      <c r="E31" s="93">
        <v>18019</v>
      </c>
      <c r="F31" s="92">
        <v>26817</v>
      </c>
      <c r="G31" s="93">
        <v>18796</v>
      </c>
      <c r="H31" s="92">
        <v>28339</v>
      </c>
      <c r="I31" s="93">
        <v>21049</v>
      </c>
      <c r="J31" s="92">
        <v>29856</v>
      </c>
      <c r="K31" s="93">
        <v>22832</v>
      </c>
      <c r="L31" s="92">
        <v>30035</v>
      </c>
      <c r="M31" s="93">
        <v>23080</v>
      </c>
      <c r="N31" s="92">
        <v>30003</v>
      </c>
      <c r="O31" s="93">
        <v>23315</v>
      </c>
      <c r="P31" s="92">
        <v>29897</v>
      </c>
      <c r="Q31" s="93">
        <v>23367</v>
      </c>
      <c r="R31" s="92">
        <v>30167</v>
      </c>
      <c r="S31" s="93">
        <v>23516</v>
      </c>
      <c r="T31" s="92">
        <v>28250</v>
      </c>
      <c r="U31" s="93">
        <v>20627</v>
      </c>
      <c r="V31" s="92">
        <v>26905</v>
      </c>
      <c r="W31" s="93">
        <v>18447</v>
      </c>
      <c r="X31" s="92">
        <v>26242</v>
      </c>
      <c r="Y31" s="93">
        <v>18317</v>
      </c>
      <c r="Z31" s="310">
        <f t="shared" si="3"/>
        <v>28190.166666666668</v>
      </c>
      <c r="AA31" s="312">
        <f t="shared" si="4"/>
        <v>20736.5</v>
      </c>
    </row>
    <row r="32" spans="1:27" ht="12.75">
      <c r="A32" s="102" t="s">
        <v>157</v>
      </c>
      <c r="B32" s="92">
        <v>21127</v>
      </c>
      <c r="C32" s="93">
        <v>13235</v>
      </c>
      <c r="D32" s="92">
        <v>21664</v>
      </c>
      <c r="E32" s="93">
        <v>13571</v>
      </c>
      <c r="F32" s="92">
        <v>22253</v>
      </c>
      <c r="G32" s="93">
        <v>14149</v>
      </c>
      <c r="H32" s="92">
        <v>23414</v>
      </c>
      <c r="I32" s="93">
        <v>15731</v>
      </c>
      <c r="J32" s="92">
        <v>24553</v>
      </c>
      <c r="K32" s="93">
        <v>17070</v>
      </c>
      <c r="L32" s="92">
        <v>24734</v>
      </c>
      <c r="M32" s="93">
        <v>17252</v>
      </c>
      <c r="N32" s="92">
        <v>24635</v>
      </c>
      <c r="O32" s="93">
        <v>17420</v>
      </c>
      <c r="P32" s="92">
        <v>24488</v>
      </c>
      <c r="Q32" s="93">
        <v>17493</v>
      </c>
      <c r="R32" s="92">
        <v>24676</v>
      </c>
      <c r="S32" s="93">
        <v>17598</v>
      </c>
      <c r="T32" s="92">
        <v>23232</v>
      </c>
      <c r="U32" s="93">
        <v>15520</v>
      </c>
      <c r="V32" s="92">
        <v>22118</v>
      </c>
      <c r="W32" s="93">
        <v>14015</v>
      </c>
      <c r="X32" s="92">
        <v>21624</v>
      </c>
      <c r="Y32" s="93">
        <v>14005</v>
      </c>
      <c r="Z32" s="310">
        <f t="shared" si="3"/>
        <v>23209.833333333332</v>
      </c>
      <c r="AA32" s="312">
        <f t="shared" si="4"/>
        <v>15588.25</v>
      </c>
    </row>
    <row r="33" spans="1:27" ht="12.75">
      <c r="A33" s="102" t="s">
        <v>158</v>
      </c>
      <c r="B33" s="92">
        <v>17038</v>
      </c>
      <c r="C33" s="93">
        <v>9850</v>
      </c>
      <c r="D33" s="92">
        <v>17373</v>
      </c>
      <c r="E33" s="93">
        <v>10052</v>
      </c>
      <c r="F33" s="92">
        <v>17813</v>
      </c>
      <c r="G33" s="93">
        <v>10448</v>
      </c>
      <c r="H33" s="92">
        <v>18677</v>
      </c>
      <c r="I33" s="93">
        <v>11370</v>
      </c>
      <c r="J33" s="92">
        <v>19449</v>
      </c>
      <c r="K33" s="93">
        <v>12266</v>
      </c>
      <c r="L33" s="92">
        <v>19601</v>
      </c>
      <c r="M33" s="93">
        <v>12358</v>
      </c>
      <c r="N33" s="92">
        <v>19619</v>
      </c>
      <c r="O33" s="93">
        <v>12459</v>
      </c>
      <c r="P33" s="92">
        <v>19571</v>
      </c>
      <c r="Q33" s="93">
        <v>12533</v>
      </c>
      <c r="R33" s="92">
        <v>19707</v>
      </c>
      <c r="S33" s="93">
        <v>12620</v>
      </c>
      <c r="T33" s="92">
        <v>18536</v>
      </c>
      <c r="U33" s="93">
        <v>11383</v>
      </c>
      <c r="V33" s="92">
        <v>17528</v>
      </c>
      <c r="W33" s="93">
        <v>10342</v>
      </c>
      <c r="X33" s="92">
        <v>17268</v>
      </c>
      <c r="Y33" s="93">
        <v>10257</v>
      </c>
      <c r="Z33" s="310">
        <f t="shared" si="3"/>
        <v>18515</v>
      </c>
      <c r="AA33" s="312">
        <f t="shared" si="4"/>
        <v>11328.166666666666</v>
      </c>
    </row>
    <row r="34" spans="1:27" ht="12.75">
      <c r="A34" s="102" t="s">
        <v>159</v>
      </c>
      <c r="B34" s="92">
        <v>10487</v>
      </c>
      <c r="C34" s="93">
        <v>5318</v>
      </c>
      <c r="D34" s="92">
        <v>10709</v>
      </c>
      <c r="E34" s="93">
        <v>5446</v>
      </c>
      <c r="F34" s="92">
        <v>10906</v>
      </c>
      <c r="G34" s="93">
        <v>5603</v>
      </c>
      <c r="H34" s="92">
        <v>11439</v>
      </c>
      <c r="I34" s="93">
        <v>6093</v>
      </c>
      <c r="J34" s="92">
        <v>11933</v>
      </c>
      <c r="K34" s="93">
        <v>6470</v>
      </c>
      <c r="L34" s="92">
        <v>12034</v>
      </c>
      <c r="M34" s="93">
        <v>6542</v>
      </c>
      <c r="N34" s="92">
        <v>12080</v>
      </c>
      <c r="O34" s="93">
        <v>6629</v>
      </c>
      <c r="P34" s="92">
        <v>12106</v>
      </c>
      <c r="Q34" s="93">
        <v>6706</v>
      </c>
      <c r="R34" s="92">
        <v>12266</v>
      </c>
      <c r="S34" s="93">
        <v>6826</v>
      </c>
      <c r="T34" s="92">
        <v>11746</v>
      </c>
      <c r="U34" s="93">
        <v>6389</v>
      </c>
      <c r="V34" s="92">
        <v>11258</v>
      </c>
      <c r="W34" s="93">
        <v>5961</v>
      </c>
      <c r="X34" s="92">
        <v>11209</v>
      </c>
      <c r="Y34" s="93">
        <v>5946</v>
      </c>
      <c r="Z34" s="310">
        <f t="shared" si="3"/>
        <v>11514.416666666666</v>
      </c>
      <c r="AA34" s="312">
        <f t="shared" si="4"/>
        <v>6160.75</v>
      </c>
    </row>
    <row r="35" spans="1:27" ht="12.75">
      <c r="A35" s="102" t="s">
        <v>170</v>
      </c>
      <c r="B35" s="92">
        <v>1567</v>
      </c>
      <c r="C35" s="93">
        <v>938</v>
      </c>
      <c r="D35" s="92">
        <v>1606</v>
      </c>
      <c r="E35" s="93">
        <v>949</v>
      </c>
      <c r="F35" s="92">
        <v>1623</v>
      </c>
      <c r="G35" s="93">
        <v>946</v>
      </c>
      <c r="H35" s="92">
        <v>1673</v>
      </c>
      <c r="I35" s="93">
        <v>987</v>
      </c>
      <c r="J35" s="92">
        <v>1764</v>
      </c>
      <c r="K35" s="93">
        <v>1046</v>
      </c>
      <c r="L35" s="92">
        <v>1787</v>
      </c>
      <c r="M35" s="93">
        <v>1060</v>
      </c>
      <c r="N35" s="92">
        <v>1826</v>
      </c>
      <c r="O35" s="93">
        <v>1076</v>
      </c>
      <c r="P35" s="92">
        <v>1832</v>
      </c>
      <c r="Q35" s="93">
        <v>1083</v>
      </c>
      <c r="R35" s="92">
        <v>1853</v>
      </c>
      <c r="S35" s="93">
        <v>1105</v>
      </c>
      <c r="T35" s="92">
        <v>1770</v>
      </c>
      <c r="U35" s="93">
        <v>1045</v>
      </c>
      <c r="V35" s="92">
        <v>1704</v>
      </c>
      <c r="W35" s="93">
        <v>996</v>
      </c>
      <c r="X35" s="92">
        <v>1702</v>
      </c>
      <c r="Y35" s="93">
        <v>1005</v>
      </c>
      <c r="Z35" s="310">
        <f t="shared" si="3"/>
        <v>1725.5833333333333</v>
      </c>
      <c r="AA35" s="312">
        <f t="shared" si="4"/>
        <v>1019.6666666666666</v>
      </c>
    </row>
    <row r="36" spans="1:27" ht="12.75">
      <c r="A36" s="102" t="s">
        <v>163</v>
      </c>
      <c r="B36" s="92">
        <v>39</v>
      </c>
      <c r="C36" s="93">
        <v>31</v>
      </c>
      <c r="D36" s="92">
        <v>47</v>
      </c>
      <c r="E36" s="93">
        <v>33</v>
      </c>
      <c r="F36" s="92">
        <v>52</v>
      </c>
      <c r="G36" s="93">
        <v>32</v>
      </c>
      <c r="H36" s="92">
        <v>49</v>
      </c>
      <c r="I36" s="93">
        <v>35</v>
      </c>
      <c r="J36" s="92">
        <v>50</v>
      </c>
      <c r="K36" s="93">
        <v>43</v>
      </c>
      <c r="L36" s="92">
        <v>65</v>
      </c>
      <c r="M36" s="93">
        <v>49</v>
      </c>
      <c r="N36" s="92">
        <v>81</v>
      </c>
      <c r="O36" s="93">
        <v>51</v>
      </c>
      <c r="P36" s="92">
        <v>49</v>
      </c>
      <c r="Q36" s="93">
        <v>43</v>
      </c>
      <c r="R36" s="92">
        <v>54</v>
      </c>
      <c r="S36" s="93">
        <v>42</v>
      </c>
      <c r="T36" s="92">
        <v>65</v>
      </c>
      <c r="U36" s="93">
        <v>59</v>
      </c>
      <c r="V36" s="92">
        <v>40</v>
      </c>
      <c r="W36" s="93">
        <v>31</v>
      </c>
      <c r="X36" s="92">
        <v>36</v>
      </c>
      <c r="Y36" s="93">
        <v>29</v>
      </c>
      <c r="Z36" s="310">
        <f t="shared" si="3"/>
        <v>52.25</v>
      </c>
      <c r="AA36" s="312">
        <f t="shared" si="4"/>
        <v>39.833333333333336</v>
      </c>
    </row>
    <row r="37" spans="1:27" ht="13.5" thickBot="1">
      <c r="A37" s="103" t="s">
        <v>164</v>
      </c>
      <c r="B37" s="97">
        <f aca="true" t="shared" si="5" ref="B37:G37">SUM(B25:B36)</f>
        <v>226515</v>
      </c>
      <c r="C37" s="98">
        <f t="shared" si="5"/>
        <v>159851</v>
      </c>
      <c r="D37" s="97">
        <f t="shared" si="5"/>
        <v>231910</v>
      </c>
      <c r="E37" s="98">
        <f t="shared" si="5"/>
        <v>163050</v>
      </c>
      <c r="F37" s="97">
        <f t="shared" si="5"/>
        <v>238453</v>
      </c>
      <c r="G37" s="98">
        <f t="shared" si="5"/>
        <v>169949</v>
      </c>
      <c r="H37" s="97">
        <f aca="true" t="shared" si="6" ref="H37:M37">SUM(H25:H36)</f>
        <v>252841</v>
      </c>
      <c r="I37" s="98">
        <f t="shared" si="6"/>
        <v>188521</v>
      </c>
      <c r="J37" s="97">
        <f t="shared" si="6"/>
        <v>268270</v>
      </c>
      <c r="K37" s="98">
        <f t="shared" si="6"/>
        <v>206669</v>
      </c>
      <c r="L37" s="97">
        <f t="shared" si="6"/>
        <v>273990</v>
      </c>
      <c r="M37" s="98">
        <f t="shared" si="6"/>
        <v>213151</v>
      </c>
      <c r="N37" s="97">
        <f aca="true" t="shared" si="7" ref="N37:S37">SUM(N25:N36)</f>
        <v>276072</v>
      </c>
      <c r="O37" s="98">
        <f t="shared" si="7"/>
        <v>218723</v>
      </c>
      <c r="P37" s="97">
        <f t="shared" si="7"/>
        <v>272235</v>
      </c>
      <c r="Q37" s="98">
        <f t="shared" si="7"/>
        <v>216691</v>
      </c>
      <c r="R37" s="97">
        <f t="shared" si="7"/>
        <v>270495</v>
      </c>
      <c r="S37" s="98">
        <f t="shared" si="7"/>
        <v>212404</v>
      </c>
      <c r="T37" s="97">
        <f aca="true" t="shared" si="8" ref="T37:Y37">SUM(T25:T36)</f>
        <v>248683</v>
      </c>
      <c r="U37" s="98">
        <f t="shared" si="8"/>
        <v>184210</v>
      </c>
      <c r="V37" s="97">
        <f t="shared" si="8"/>
        <v>236832</v>
      </c>
      <c r="W37" s="98">
        <f t="shared" si="8"/>
        <v>168541</v>
      </c>
      <c r="X37" s="97">
        <f t="shared" si="8"/>
        <v>229934</v>
      </c>
      <c r="Y37" s="98">
        <f t="shared" si="8"/>
        <v>167327</v>
      </c>
      <c r="Z37" s="313">
        <f t="shared" si="3"/>
        <v>252185.83333333334</v>
      </c>
      <c r="AA37" s="314">
        <f t="shared" si="4"/>
        <v>189090.58333333334</v>
      </c>
    </row>
    <row r="38" ht="12.75">
      <c r="A38" s="13" t="s">
        <v>25</v>
      </c>
    </row>
    <row r="39" spans="6:14" ht="12.75">
      <c r="F39" s="104"/>
      <c r="L39" s="104"/>
      <c r="N39" s="104"/>
    </row>
    <row r="40" spans="1:6" ht="13.5" thickBot="1">
      <c r="A40" s="81" t="s">
        <v>168</v>
      </c>
      <c r="B40" s="82"/>
      <c r="C40" s="82"/>
      <c r="D40" s="82"/>
      <c r="E40" s="82"/>
      <c r="F40" s="82"/>
    </row>
    <row r="41" ht="13.5" thickBot="1">
      <c r="A41" s="101"/>
    </row>
    <row r="42" spans="2:27" ht="13.5" thickBot="1">
      <c r="B42" s="646" t="s">
        <v>0</v>
      </c>
      <c r="C42" s="647"/>
      <c r="D42" s="646" t="s">
        <v>1</v>
      </c>
      <c r="E42" s="647"/>
      <c r="F42" s="646" t="s">
        <v>2</v>
      </c>
      <c r="G42" s="647"/>
      <c r="H42" s="646" t="s">
        <v>3</v>
      </c>
      <c r="I42" s="647"/>
      <c r="J42" s="646" t="s">
        <v>4</v>
      </c>
      <c r="K42" s="647"/>
      <c r="L42" s="646" t="s">
        <v>5</v>
      </c>
      <c r="M42" s="647"/>
      <c r="N42" s="646" t="s">
        <v>6</v>
      </c>
      <c r="O42" s="647"/>
      <c r="P42" s="646" t="s">
        <v>7</v>
      </c>
      <c r="Q42" s="647"/>
      <c r="R42" s="646" t="s">
        <v>8</v>
      </c>
      <c r="S42" s="647"/>
      <c r="T42" s="646" t="s">
        <v>9</v>
      </c>
      <c r="U42" s="647"/>
      <c r="V42" s="646" t="s">
        <v>10</v>
      </c>
      <c r="W42" s="647"/>
      <c r="X42" s="646" t="s">
        <v>11</v>
      </c>
      <c r="Y42" s="647"/>
      <c r="Z42" s="650" t="s">
        <v>173</v>
      </c>
      <c r="AA42" s="651"/>
    </row>
    <row r="43" spans="2:27" ht="12.75">
      <c r="B43" s="83" t="s">
        <v>160</v>
      </c>
      <c r="C43" s="84" t="s">
        <v>161</v>
      </c>
      <c r="D43" s="83" t="s">
        <v>160</v>
      </c>
      <c r="E43" s="84" t="s">
        <v>161</v>
      </c>
      <c r="F43" s="83" t="s">
        <v>160</v>
      </c>
      <c r="G43" s="84" t="s">
        <v>161</v>
      </c>
      <c r="H43" s="83" t="s">
        <v>171</v>
      </c>
      <c r="I43" s="84" t="s">
        <v>172</v>
      </c>
      <c r="J43" s="83" t="s">
        <v>171</v>
      </c>
      <c r="K43" s="84" t="s">
        <v>172</v>
      </c>
      <c r="L43" s="83" t="s">
        <v>171</v>
      </c>
      <c r="M43" s="84" t="s">
        <v>172</v>
      </c>
      <c r="N43" s="83" t="s">
        <v>171</v>
      </c>
      <c r="O43" s="84" t="s">
        <v>172</v>
      </c>
      <c r="P43" s="83" t="s">
        <v>171</v>
      </c>
      <c r="Q43" s="84" t="s">
        <v>172</v>
      </c>
      <c r="R43" s="83" t="s">
        <v>171</v>
      </c>
      <c r="S43" s="84" t="s">
        <v>172</v>
      </c>
      <c r="T43" s="83" t="s">
        <v>171</v>
      </c>
      <c r="U43" s="84" t="s">
        <v>172</v>
      </c>
      <c r="V43" s="83" t="s">
        <v>171</v>
      </c>
      <c r="W43" s="84" t="s">
        <v>172</v>
      </c>
      <c r="X43" s="83" t="s">
        <v>171</v>
      </c>
      <c r="Y43" s="84" t="s">
        <v>172</v>
      </c>
      <c r="Z43" s="315" t="s">
        <v>160</v>
      </c>
      <c r="AA43" s="309" t="s">
        <v>161</v>
      </c>
    </row>
    <row r="44" spans="1:27" ht="12.75">
      <c r="A44" s="102" t="s">
        <v>150</v>
      </c>
      <c r="B44" s="88">
        <v>4964</v>
      </c>
      <c r="C44" s="89">
        <v>2653</v>
      </c>
      <c r="D44" s="88">
        <v>5219</v>
      </c>
      <c r="E44" s="89">
        <v>2719</v>
      </c>
      <c r="F44" s="88">
        <v>5571</v>
      </c>
      <c r="G44" s="89">
        <v>3126</v>
      </c>
      <c r="H44" s="88">
        <v>5898</v>
      </c>
      <c r="I44" s="89">
        <v>3576</v>
      </c>
      <c r="J44" s="88">
        <v>6752</v>
      </c>
      <c r="K44" s="89">
        <v>4666</v>
      </c>
      <c r="L44" s="88">
        <v>8219</v>
      </c>
      <c r="M44" s="89">
        <v>6238</v>
      </c>
      <c r="N44" s="88">
        <v>9503</v>
      </c>
      <c r="O44" s="89">
        <v>7654</v>
      </c>
      <c r="P44" s="88">
        <v>8250</v>
      </c>
      <c r="Q44" s="89">
        <v>6709</v>
      </c>
      <c r="R44" s="88">
        <v>6622</v>
      </c>
      <c r="S44" s="89">
        <v>4882</v>
      </c>
      <c r="T44" s="88">
        <v>5231</v>
      </c>
      <c r="U44" s="89">
        <v>3277</v>
      </c>
      <c r="V44" s="88">
        <v>4989</v>
      </c>
      <c r="W44" s="89">
        <v>2927</v>
      </c>
      <c r="X44" s="88">
        <v>4759</v>
      </c>
      <c r="Y44" s="89">
        <v>2998</v>
      </c>
      <c r="Z44" s="310">
        <f>AVERAGE(B44,D44,F44,H44,J44,L44,N44,P44,R44,T44,V44,X44)</f>
        <v>6331.416666666667</v>
      </c>
      <c r="AA44" s="312">
        <f>AVERAGE(C44,E44,G44,I44,K44,M44,O44,Q44,S44,U44,W44,Y44)</f>
        <v>4285.416666666667</v>
      </c>
    </row>
    <row r="45" spans="1:27" ht="12.75">
      <c r="A45" s="102" t="s">
        <v>151</v>
      </c>
      <c r="B45" s="92">
        <v>17045</v>
      </c>
      <c r="C45" s="93">
        <v>13869</v>
      </c>
      <c r="D45" s="92">
        <v>17421</v>
      </c>
      <c r="E45" s="93">
        <v>14144</v>
      </c>
      <c r="F45" s="92">
        <v>18379</v>
      </c>
      <c r="G45" s="93">
        <v>15331</v>
      </c>
      <c r="H45" s="92">
        <v>19458</v>
      </c>
      <c r="I45" s="93">
        <v>16658</v>
      </c>
      <c r="J45" s="92">
        <v>21773</v>
      </c>
      <c r="K45" s="93">
        <v>19366</v>
      </c>
      <c r="L45" s="92">
        <v>23500</v>
      </c>
      <c r="M45" s="93">
        <v>21595</v>
      </c>
      <c r="N45" s="92">
        <v>24514</v>
      </c>
      <c r="O45" s="93">
        <v>23815</v>
      </c>
      <c r="P45" s="92">
        <v>23224</v>
      </c>
      <c r="Q45" s="93">
        <v>22287</v>
      </c>
      <c r="R45" s="92">
        <v>21801</v>
      </c>
      <c r="S45" s="93">
        <v>20282</v>
      </c>
      <c r="T45" s="92">
        <v>18210</v>
      </c>
      <c r="U45" s="93">
        <v>15721</v>
      </c>
      <c r="V45" s="92">
        <v>17121</v>
      </c>
      <c r="W45" s="93">
        <v>14431</v>
      </c>
      <c r="X45" s="92">
        <v>16333</v>
      </c>
      <c r="Y45" s="93">
        <v>14427</v>
      </c>
      <c r="Z45" s="310">
        <f aca="true" t="shared" si="9" ref="Z45:Z56">AVERAGE(B45,D45,F45,H45,J45,L45,N45,P45,R45,T45,V45,X45)</f>
        <v>19898.25</v>
      </c>
      <c r="AA45" s="312">
        <f aca="true" t="shared" si="10" ref="AA45:AA56">AVERAGE(C45,E45,G45,I45,K45,M45,O45,Q45,S45,U45,W45,Y45)</f>
        <v>17660.5</v>
      </c>
    </row>
    <row r="46" spans="1:27" ht="12.75">
      <c r="A46" s="102" t="s">
        <v>152</v>
      </c>
      <c r="B46" s="92">
        <v>29878</v>
      </c>
      <c r="C46" s="93">
        <v>25323</v>
      </c>
      <c r="D46" s="92">
        <v>30607</v>
      </c>
      <c r="E46" s="93">
        <v>25904</v>
      </c>
      <c r="F46" s="92">
        <v>31974</v>
      </c>
      <c r="G46" s="93">
        <v>27416</v>
      </c>
      <c r="H46" s="92">
        <v>33150</v>
      </c>
      <c r="I46" s="93">
        <v>29208</v>
      </c>
      <c r="J46" s="92">
        <v>35817</v>
      </c>
      <c r="K46" s="93">
        <v>32154</v>
      </c>
      <c r="L46" s="92">
        <v>36962</v>
      </c>
      <c r="M46" s="93">
        <v>33559</v>
      </c>
      <c r="N46" s="92">
        <v>36447</v>
      </c>
      <c r="O46" s="93">
        <v>33867</v>
      </c>
      <c r="P46" s="92">
        <v>35458</v>
      </c>
      <c r="Q46" s="93">
        <v>33291</v>
      </c>
      <c r="R46" s="92">
        <v>35290</v>
      </c>
      <c r="S46" s="93">
        <v>32609</v>
      </c>
      <c r="T46" s="92">
        <v>31202</v>
      </c>
      <c r="U46" s="93">
        <v>27774</v>
      </c>
      <c r="V46" s="92">
        <v>29672</v>
      </c>
      <c r="W46" s="93">
        <v>25850</v>
      </c>
      <c r="X46" s="92">
        <v>28613</v>
      </c>
      <c r="Y46" s="93">
        <v>25686</v>
      </c>
      <c r="Z46" s="310">
        <f t="shared" si="9"/>
        <v>32922.5</v>
      </c>
      <c r="AA46" s="312">
        <f t="shared" si="10"/>
        <v>29386.75</v>
      </c>
    </row>
    <row r="47" spans="1:27" ht="12.75">
      <c r="A47" s="102" t="s">
        <v>153</v>
      </c>
      <c r="B47" s="92">
        <v>36963</v>
      </c>
      <c r="C47" s="93">
        <v>27843</v>
      </c>
      <c r="D47" s="92">
        <v>37745</v>
      </c>
      <c r="E47" s="93">
        <v>28535</v>
      </c>
      <c r="F47" s="92">
        <v>39350</v>
      </c>
      <c r="G47" s="93">
        <v>30171</v>
      </c>
      <c r="H47" s="92">
        <v>40841</v>
      </c>
      <c r="I47" s="93">
        <v>31972</v>
      </c>
      <c r="J47" s="92">
        <v>43384</v>
      </c>
      <c r="K47" s="93">
        <v>34681</v>
      </c>
      <c r="L47" s="92">
        <v>44298</v>
      </c>
      <c r="M47" s="93">
        <v>35527</v>
      </c>
      <c r="N47" s="92">
        <v>43511</v>
      </c>
      <c r="O47" s="93">
        <v>35382</v>
      </c>
      <c r="P47" s="92">
        <v>42759</v>
      </c>
      <c r="Q47" s="93">
        <v>35117</v>
      </c>
      <c r="R47" s="92">
        <v>43084</v>
      </c>
      <c r="S47" s="93">
        <v>35163</v>
      </c>
      <c r="T47" s="92">
        <v>39662</v>
      </c>
      <c r="U47" s="93">
        <v>31061</v>
      </c>
      <c r="V47" s="92">
        <v>37968</v>
      </c>
      <c r="W47" s="93">
        <v>29119</v>
      </c>
      <c r="X47" s="92">
        <v>36846</v>
      </c>
      <c r="Y47" s="93">
        <v>28950</v>
      </c>
      <c r="Z47" s="310">
        <f t="shared" si="9"/>
        <v>40534.25</v>
      </c>
      <c r="AA47" s="312">
        <f t="shared" si="10"/>
        <v>31960.083333333332</v>
      </c>
    </row>
    <row r="48" spans="1:27" ht="12.75">
      <c r="A48" s="102" t="s">
        <v>154</v>
      </c>
      <c r="B48" s="92">
        <v>34945</v>
      </c>
      <c r="C48" s="93">
        <v>24652</v>
      </c>
      <c r="D48" s="92">
        <v>35757</v>
      </c>
      <c r="E48" s="93">
        <v>25321</v>
      </c>
      <c r="F48" s="92">
        <v>37074</v>
      </c>
      <c r="G48" s="93">
        <v>26944</v>
      </c>
      <c r="H48" s="92">
        <v>38202</v>
      </c>
      <c r="I48" s="93">
        <v>28834</v>
      </c>
      <c r="J48" s="92">
        <v>40292</v>
      </c>
      <c r="K48" s="93">
        <v>31276</v>
      </c>
      <c r="L48" s="92">
        <v>40904</v>
      </c>
      <c r="M48" s="93">
        <v>31892</v>
      </c>
      <c r="N48" s="92">
        <v>40470</v>
      </c>
      <c r="O48" s="93">
        <v>31790</v>
      </c>
      <c r="P48" s="92">
        <v>40129</v>
      </c>
      <c r="Q48" s="93">
        <v>31713</v>
      </c>
      <c r="R48" s="92">
        <v>40590</v>
      </c>
      <c r="S48" s="93">
        <v>31908</v>
      </c>
      <c r="T48" s="92">
        <v>37880</v>
      </c>
      <c r="U48" s="93">
        <v>28226</v>
      </c>
      <c r="V48" s="92">
        <v>36253</v>
      </c>
      <c r="W48" s="93">
        <v>26211</v>
      </c>
      <c r="X48" s="92">
        <v>35328</v>
      </c>
      <c r="Y48" s="93">
        <v>26076</v>
      </c>
      <c r="Z48" s="310">
        <f t="shared" si="9"/>
        <v>38152</v>
      </c>
      <c r="AA48" s="312">
        <f t="shared" si="10"/>
        <v>28736.916666666668</v>
      </c>
    </row>
    <row r="49" spans="1:27" ht="12.75">
      <c r="A49" s="102" t="s">
        <v>155</v>
      </c>
      <c r="B49" s="92">
        <v>31575</v>
      </c>
      <c r="C49" s="93">
        <v>21906</v>
      </c>
      <c r="D49" s="92">
        <v>32332</v>
      </c>
      <c r="E49" s="93">
        <v>22570</v>
      </c>
      <c r="F49" s="92">
        <v>33612</v>
      </c>
      <c r="G49" s="93">
        <v>24057</v>
      </c>
      <c r="H49" s="92">
        <v>34782</v>
      </c>
      <c r="I49" s="93">
        <v>25985</v>
      </c>
      <c r="J49" s="92">
        <v>36614</v>
      </c>
      <c r="K49" s="93">
        <v>28251</v>
      </c>
      <c r="L49" s="92">
        <v>37168</v>
      </c>
      <c r="M49" s="93">
        <v>28778</v>
      </c>
      <c r="N49" s="92">
        <v>36647</v>
      </c>
      <c r="O49" s="93">
        <v>28665</v>
      </c>
      <c r="P49" s="92">
        <v>36334</v>
      </c>
      <c r="Q49" s="93">
        <v>28626</v>
      </c>
      <c r="R49" s="92">
        <v>36706</v>
      </c>
      <c r="S49" s="93">
        <v>28915</v>
      </c>
      <c r="T49" s="92">
        <v>34439</v>
      </c>
      <c r="U49" s="93">
        <v>25342</v>
      </c>
      <c r="V49" s="92">
        <v>32951</v>
      </c>
      <c r="W49" s="93">
        <v>23268</v>
      </c>
      <c r="X49" s="92">
        <v>32188</v>
      </c>
      <c r="Y49" s="93">
        <v>23241</v>
      </c>
      <c r="Z49" s="310">
        <f t="shared" si="9"/>
        <v>34612.333333333336</v>
      </c>
      <c r="AA49" s="312">
        <f t="shared" si="10"/>
        <v>25800.333333333332</v>
      </c>
    </row>
    <row r="50" spans="1:27" ht="12.75">
      <c r="A50" s="102" t="s">
        <v>156</v>
      </c>
      <c r="B50" s="92">
        <v>26822</v>
      </c>
      <c r="C50" s="93">
        <v>18427</v>
      </c>
      <c r="D50" s="92">
        <v>27600</v>
      </c>
      <c r="E50" s="93">
        <v>19106</v>
      </c>
      <c r="F50" s="92">
        <v>28633</v>
      </c>
      <c r="G50" s="93">
        <v>20363</v>
      </c>
      <c r="H50" s="92">
        <v>29649</v>
      </c>
      <c r="I50" s="93">
        <v>22117</v>
      </c>
      <c r="J50" s="92">
        <v>31056</v>
      </c>
      <c r="K50" s="93">
        <v>24096</v>
      </c>
      <c r="L50" s="92">
        <v>31314</v>
      </c>
      <c r="M50" s="93">
        <v>24634</v>
      </c>
      <c r="N50" s="92">
        <v>31070</v>
      </c>
      <c r="O50" s="93">
        <v>24562</v>
      </c>
      <c r="P50" s="92">
        <v>30817</v>
      </c>
      <c r="Q50" s="93">
        <v>24560</v>
      </c>
      <c r="R50" s="92">
        <v>31142</v>
      </c>
      <c r="S50" s="93">
        <v>24751</v>
      </c>
      <c r="T50" s="92">
        <v>29145</v>
      </c>
      <c r="U50" s="93">
        <v>21450</v>
      </c>
      <c r="V50" s="92">
        <v>27720</v>
      </c>
      <c r="W50" s="93">
        <v>19444</v>
      </c>
      <c r="X50" s="92">
        <v>27067</v>
      </c>
      <c r="Y50" s="93">
        <v>19327</v>
      </c>
      <c r="Z50" s="310">
        <f t="shared" si="9"/>
        <v>29336.25</v>
      </c>
      <c r="AA50" s="312">
        <f t="shared" si="10"/>
        <v>21903.083333333332</v>
      </c>
    </row>
    <row r="51" spans="1:27" ht="12.75">
      <c r="A51" s="102" t="s">
        <v>157</v>
      </c>
      <c r="B51" s="92">
        <v>22014</v>
      </c>
      <c r="C51" s="93">
        <v>14083</v>
      </c>
      <c r="D51" s="92">
        <v>22603</v>
      </c>
      <c r="E51" s="93">
        <v>14571</v>
      </c>
      <c r="F51" s="92">
        <v>23409</v>
      </c>
      <c r="G51" s="93">
        <v>15502</v>
      </c>
      <c r="H51" s="92">
        <v>24295</v>
      </c>
      <c r="I51" s="93">
        <v>16824</v>
      </c>
      <c r="J51" s="92">
        <v>25393</v>
      </c>
      <c r="K51" s="93">
        <v>18305</v>
      </c>
      <c r="L51" s="92">
        <v>25558</v>
      </c>
      <c r="M51" s="93">
        <v>18712</v>
      </c>
      <c r="N51" s="92">
        <v>25374</v>
      </c>
      <c r="O51" s="93">
        <v>18834</v>
      </c>
      <c r="P51" s="92">
        <v>25252</v>
      </c>
      <c r="Q51" s="93">
        <v>18869</v>
      </c>
      <c r="R51" s="92">
        <v>25526</v>
      </c>
      <c r="S51" s="93">
        <v>19025</v>
      </c>
      <c r="T51" s="92">
        <v>23944</v>
      </c>
      <c r="U51" s="93">
        <v>16662</v>
      </c>
      <c r="V51" s="92">
        <v>22682</v>
      </c>
      <c r="W51" s="93">
        <v>15241</v>
      </c>
      <c r="X51" s="92">
        <v>22203</v>
      </c>
      <c r="Y51" s="93">
        <v>15246</v>
      </c>
      <c r="Z51" s="310">
        <f t="shared" si="9"/>
        <v>24021.083333333332</v>
      </c>
      <c r="AA51" s="312">
        <f t="shared" si="10"/>
        <v>16822.833333333332</v>
      </c>
    </row>
    <row r="52" spans="1:27" ht="12.75">
      <c r="A52" s="102" t="s">
        <v>158</v>
      </c>
      <c r="B52" s="92">
        <v>17449</v>
      </c>
      <c r="C52" s="93">
        <v>10245</v>
      </c>
      <c r="D52" s="92">
        <v>17928</v>
      </c>
      <c r="E52" s="93">
        <v>10549</v>
      </c>
      <c r="F52" s="92">
        <v>18570</v>
      </c>
      <c r="G52" s="93">
        <v>11138</v>
      </c>
      <c r="H52" s="92">
        <v>19242</v>
      </c>
      <c r="I52" s="93">
        <v>11968</v>
      </c>
      <c r="J52" s="92">
        <v>20248</v>
      </c>
      <c r="K52" s="93">
        <v>12947</v>
      </c>
      <c r="L52" s="92">
        <v>20443</v>
      </c>
      <c r="M52" s="93">
        <v>13063</v>
      </c>
      <c r="N52" s="92">
        <v>20298</v>
      </c>
      <c r="O52" s="93">
        <v>13101</v>
      </c>
      <c r="P52" s="92">
        <v>20217</v>
      </c>
      <c r="Q52" s="93">
        <v>13137</v>
      </c>
      <c r="R52" s="92">
        <v>20432</v>
      </c>
      <c r="S52" s="93">
        <v>13309</v>
      </c>
      <c r="T52" s="92">
        <v>19199</v>
      </c>
      <c r="U52" s="93">
        <v>11921</v>
      </c>
      <c r="V52" s="92">
        <v>18131</v>
      </c>
      <c r="W52" s="93">
        <v>10981</v>
      </c>
      <c r="X52" s="92">
        <v>17859</v>
      </c>
      <c r="Y52" s="93">
        <v>10946</v>
      </c>
      <c r="Z52" s="310">
        <f t="shared" si="9"/>
        <v>19168</v>
      </c>
      <c r="AA52" s="312">
        <f t="shared" si="10"/>
        <v>11942.083333333334</v>
      </c>
    </row>
    <row r="53" spans="1:27" ht="12.75">
      <c r="A53" s="102" t="s">
        <v>159</v>
      </c>
      <c r="B53" s="92">
        <v>11285</v>
      </c>
      <c r="C53" s="93">
        <v>5993</v>
      </c>
      <c r="D53" s="92">
        <v>11553</v>
      </c>
      <c r="E53" s="93">
        <v>6083</v>
      </c>
      <c r="F53" s="92">
        <v>11860</v>
      </c>
      <c r="G53" s="93">
        <v>6346</v>
      </c>
      <c r="H53" s="92">
        <v>12298</v>
      </c>
      <c r="I53" s="93">
        <v>6760</v>
      </c>
      <c r="J53" s="92">
        <v>12816</v>
      </c>
      <c r="K53" s="93">
        <v>7222</v>
      </c>
      <c r="L53" s="92">
        <v>13007</v>
      </c>
      <c r="M53" s="93">
        <v>7333</v>
      </c>
      <c r="N53" s="92">
        <v>12931</v>
      </c>
      <c r="O53" s="93">
        <v>7398</v>
      </c>
      <c r="P53" s="92">
        <v>12962</v>
      </c>
      <c r="Q53" s="93">
        <v>7440</v>
      </c>
      <c r="R53" s="92">
        <v>13106</v>
      </c>
      <c r="S53" s="93">
        <v>7574</v>
      </c>
      <c r="T53" s="92">
        <v>12409</v>
      </c>
      <c r="U53" s="93">
        <v>6948</v>
      </c>
      <c r="V53" s="92">
        <v>11886</v>
      </c>
      <c r="W53" s="93">
        <v>6487</v>
      </c>
      <c r="X53" s="92">
        <v>11805</v>
      </c>
      <c r="Y53" s="93">
        <v>6455</v>
      </c>
      <c r="Z53" s="310">
        <f t="shared" si="9"/>
        <v>12326.5</v>
      </c>
      <c r="AA53" s="312">
        <f t="shared" si="10"/>
        <v>6836.583333333333</v>
      </c>
    </row>
    <row r="54" spans="1:27" ht="12.75">
      <c r="A54" s="102" t="s">
        <v>170</v>
      </c>
      <c r="B54" s="92">
        <v>1655</v>
      </c>
      <c r="C54" s="93">
        <v>989</v>
      </c>
      <c r="D54" s="92">
        <v>1686</v>
      </c>
      <c r="E54" s="93">
        <v>1007</v>
      </c>
      <c r="F54" s="92">
        <v>1735</v>
      </c>
      <c r="G54" s="93">
        <v>1024</v>
      </c>
      <c r="H54" s="92">
        <v>1808</v>
      </c>
      <c r="I54" s="93">
        <v>1083</v>
      </c>
      <c r="J54" s="92">
        <v>1907</v>
      </c>
      <c r="K54" s="93">
        <v>1150</v>
      </c>
      <c r="L54" s="92">
        <v>1956</v>
      </c>
      <c r="M54" s="93">
        <v>1177</v>
      </c>
      <c r="N54" s="92">
        <v>1968</v>
      </c>
      <c r="O54" s="93">
        <v>1193</v>
      </c>
      <c r="P54" s="92">
        <v>2001</v>
      </c>
      <c r="Q54" s="93">
        <v>1188</v>
      </c>
      <c r="R54" s="92">
        <v>2044</v>
      </c>
      <c r="S54" s="93">
        <v>1211</v>
      </c>
      <c r="T54" s="92">
        <v>1925</v>
      </c>
      <c r="U54" s="93">
        <v>1124</v>
      </c>
      <c r="V54" s="92">
        <v>1870</v>
      </c>
      <c r="W54" s="93">
        <v>1060</v>
      </c>
      <c r="X54" s="92">
        <v>1897</v>
      </c>
      <c r="Y54" s="93">
        <v>1073</v>
      </c>
      <c r="Z54" s="310">
        <f t="shared" si="9"/>
        <v>1871</v>
      </c>
      <c r="AA54" s="312">
        <f t="shared" si="10"/>
        <v>1106.5833333333333</v>
      </c>
    </row>
    <row r="55" spans="1:27" ht="12.75">
      <c r="A55" s="102" t="s">
        <v>163</v>
      </c>
      <c r="B55" s="92">
        <v>40</v>
      </c>
      <c r="C55" s="93">
        <v>27</v>
      </c>
      <c r="D55" s="92">
        <v>43</v>
      </c>
      <c r="E55" s="93">
        <v>28</v>
      </c>
      <c r="F55" s="92">
        <v>37</v>
      </c>
      <c r="G55" s="93">
        <v>27</v>
      </c>
      <c r="H55" s="92">
        <v>31</v>
      </c>
      <c r="I55" s="93">
        <v>33</v>
      </c>
      <c r="J55" s="92">
        <v>38</v>
      </c>
      <c r="K55" s="93">
        <v>38</v>
      </c>
      <c r="L55" s="92">
        <v>48</v>
      </c>
      <c r="M55" s="93">
        <v>46</v>
      </c>
      <c r="N55" s="92">
        <v>64</v>
      </c>
      <c r="O55" s="93">
        <v>52</v>
      </c>
      <c r="P55" s="92">
        <v>43</v>
      </c>
      <c r="Q55" s="93">
        <v>39</v>
      </c>
      <c r="R55" s="92">
        <v>42</v>
      </c>
      <c r="S55" s="93">
        <v>36</v>
      </c>
      <c r="T55" s="92">
        <v>34</v>
      </c>
      <c r="U55" s="93">
        <v>32</v>
      </c>
      <c r="V55" s="92">
        <v>32</v>
      </c>
      <c r="W55" s="93">
        <v>28</v>
      </c>
      <c r="X55" s="92">
        <v>28</v>
      </c>
      <c r="Y55" s="93">
        <v>28</v>
      </c>
      <c r="Z55" s="310">
        <f t="shared" si="9"/>
        <v>40</v>
      </c>
      <c r="AA55" s="312">
        <f t="shared" si="10"/>
        <v>34.5</v>
      </c>
    </row>
    <row r="56" spans="1:27" ht="13.5" thickBot="1">
      <c r="A56" s="103" t="s">
        <v>164</v>
      </c>
      <c r="B56" s="97">
        <f aca="true" t="shared" si="11" ref="B56:G56">SUM(B44:B55)</f>
        <v>234635</v>
      </c>
      <c r="C56" s="98">
        <f t="shared" si="11"/>
        <v>166010</v>
      </c>
      <c r="D56" s="97">
        <f t="shared" si="11"/>
        <v>240494</v>
      </c>
      <c r="E56" s="98">
        <f t="shared" si="11"/>
        <v>170537</v>
      </c>
      <c r="F56" s="97">
        <f t="shared" si="11"/>
        <v>250204</v>
      </c>
      <c r="G56" s="99">
        <f t="shared" si="11"/>
        <v>181445</v>
      </c>
      <c r="H56" s="97">
        <f aca="true" t="shared" si="12" ref="H56:M56">SUM(H44:H55)</f>
        <v>259654</v>
      </c>
      <c r="I56" s="99">
        <f t="shared" si="12"/>
        <v>195018</v>
      </c>
      <c r="J56" s="97">
        <f t="shared" si="12"/>
        <v>276090</v>
      </c>
      <c r="K56" s="99">
        <f t="shared" si="12"/>
        <v>214152</v>
      </c>
      <c r="L56" s="97">
        <f t="shared" si="12"/>
        <v>283377</v>
      </c>
      <c r="M56" s="99">
        <f t="shared" si="12"/>
        <v>222554</v>
      </c>
      <c r="N56" s="97">
        <f aca="true" t="shared" si="13" ref="N56:S56">SUM(N44:N55)</f>
        <v>282797</v>
      </c>
      <c r="O56" s="99">
        <f t="shared" si="13"/>
        <v>226313</v>
      </c>
      <c r="P56" s="97">
        <f t="shared" si="13"/>
        <v>277446</v>
      </c>
      <c r="Q56" s="99">
        <f t="shared" si="13"/>
        <v>222976</v>
      </c>
      <c r="R56" s="97">
        <f t="shared" si="13"/>
        <v>276385</v>
      </c>
      <c r="S56" s="99">
        <f t="shared" si="13"/>
        <v>219665</v>
      </c>
      <c r="T56" s="97">
        <f aca="true" t="shared" si="14" ref="T56:Y56">SUM(T44:T55)</f>
        <v>253280</v>
      </c>
      <c r="U56" s="98">
        <f t="shared" si="14"/>
        <v>189538</v>
      </c>
      <c r="V56" s="97">
        <f t="shared" si="14"/>
        <v>241275</v>
      </c>
      <c r="W56" s="98">
        <f t="shared" si="14"/>
        <v>175047</v>
      </c>
      <c r="X56" s="97">
        <f t="shared" si="14"/>
        <v>234926</v>
      </c>
      <c r="Y56" s="98">
        <f t="shared" si="14"/>
        <v>174453</v>
      </c>
      <c r="Z56" s="313">
        <f t="shared" si="9"/>
        <v>259213.58333333334</v>
      </c>
      <c r="AA56" s="314">
        <f t="shared" si="10"/>
        <v>196475.66666666666</v>
      </c>
    </row>
    <row r="57" ht="12.75">
      <c r="A57" s="13" t="s">
        <v>25</v>
      </c>
    </row>
    <row r="59" spans="1:6" ht="13.5" thickBot="1">
      <c r="A59" s="81" t="s">
        <v>176</v>
      </c>
      <c r="B59" s="82"/>
      <c r="C59" s="82"/>
      <c r="D59" s="82"/>
      <c r="E59" s="82"/>
      <c r="F59" s="82"/>
    </row>
    <row r="60" ht="13.5" thickBot="1">
      <c r="A60" s="101"/>
    </row>
    <row r="61" spans="2:27" ht="13.5" thickBot="1">
      <c r="B61" s="646" t="s">
        <v>0</v>
      </c>
      <c r="C61" s="647"/>
      <c r="D61" s="646" t="s">
        <v>1</v>
      </c>
      <c r="E61" s="647"/>
      <c r="F61" s="646" t="s">
        <v>2</v>
      </c>
      <c r="G61" s="647"/>
      <c r="H61" s="646" t="s">
        <v>3</v>
      </c>
      <c r="I61" s="647"/>
      <c r="J61" s="646" t="s">
        <v>4</v>
      </c>
      <c r="K61" s="647"/>
      <c r="L61" s="646" t="s">
        <v>5</v>
      </c>
      <c r="M61" s="647"/>
      <c r="N61" s="646" t="s">
        <v>6</v>
      </c>
      <c r="O61" s="647"/>
      <c r="P61" s="646" t="s">
        <v>7</v>
      </c>
      <c r="Q61" s="647"/>
      <c r="R61" s="646" t="s">
        <v>8</v>
      </c>
      <c r="S61" s="647"/>
      <c r="T61" s="646" t="s">
        <v>9</v>
      </c>
      <c r="U61" s="647"/>
      <c r="V61" s="646" t="s">
        <v>10</v>
      </c>
      <c r="W61" s="647"/>
      <c r="X61" s="646" t="s">
        <v>11</v>
      </c>
      <c r="Y61" s="647"/>
      <c r="Z61" s="650" t="s">
        <v>177</v>
      </c>
      <c r="AA61" s="651"/>
    </row>
    <row r="62" spans="2:27" ht="12.75">
      <c r="B62" s="83" t="s">
        <v>160</v>
      </c>
      <c r="C62" s="84" t="s">
        <v>161</v>
      </c>
      <c r="D62" s="83" t="s">
        <v>160</v>
      </c>
      <c r="E62" s="84" t="s">
        <v>161</v>
      </c>
      <c r="F62" s="83" t="s">
        <v>160</v>
      </c>
      <c r="G62" s="84" t="s">
        <v>161</v>
      </c>
      <c r="H62" s="83" t="s">
        <v>160</v>
      </c>
      <c r="I62" s="84" t="s">
        <v>161</v>
      </c>
      <c r="J62" s="83" t="s">
        <v>160</v>
      </c>
      <c r="K62" s="84" t="s">
        <v>161</v>
      </c>
      <c r="L62" s="83" t="s">
        <v>160</v>
      </c>
      <c r="M62" s="84" t="s">
        <v>161</v>
      </c>
      <c r="N62" s="83" t="s">
        <v>160</v>
      </c>
      <c r="O62" s="84" t="s">
        <v>161</v>
      </c>
      <c r="P62" s="83" t="s">
        <v>160</v>
      </c>
      <c r="Q62" s="84" t="s">
        <v>161</v>
      </c>
      <c r="R62" s="83" t="s">
        <v>160</v>
      </c>
      <c r="S62" s="84" t="s">
        <v>161</v>
      </c>
      <c r="T62" s="83" t="s">
        <v>160</v>
      </c>
      <c r="U62" s="84" t="s">
        <v>161</v>
      </c>
      <c r="V62" s="83" t="s">
        <v>160</v>
      </c>
      <c r="W62" s="84" t="s">
        <v>161</v>
      </c>
      <c r="X62" s="83" t="s">
        <v>160</v>
      </c>
      <c r="Y62" s="84" t="s">
        <v>161</v>
      </c>
      <c r="Z62" s="315" t="s">
        <v>160</v>
      </c>
      <c r="AA62" s="309" t="s">
        <v>161</v>
      </c>
    </row>
    <row r="63" spans="1:27" ht="12.75">
      <c r="A63" s="102" t="s">
        <v>150</v>
      </c>
      <c r="B63" s="88">
        <v>4722</v>
      </c>
      <c r="C63" s="89">
        <v>2601</v>
      </c>
      <c r="D63" s="88">
        <v>4756</v>
      </c>
      <c r="E63" s="89">
        <v>2609</v>
      </c>
      <c r="F63" s="88">
        <v>4838</v>
      </c>
      <c r="G63" s="89">
        <v>2745</v>
      </c>
      <c r="H63" s="88">
        <v>5161</v>
      </c>
      <c r="I63" s="89">
        <v>3179</v>
      </c>
      <c r="J63" s="88">
        <v>5874</v>
      </c>
      <c r="K63" s="89">
        <v>4134</v>
      </c>
      <c r="L63" s="88">
        <v>6830</v>
      </c>
      <c r="M63" s="89">
        <v>5251</v>
      </c>
      <c r="N63" s="88">
        <v>7755</v>
      </c>
      <c r="O63" s="89">
        <v>6577</v>
      </c>
      <c r="P63" s="88">
        <v>7215</v>
      </c>
      <c r="Q63" s="89">
        <v>6131</v>
      </c>
      <c r="R63" s="88">
        <v>4884</v>
      </c>
      <c r="S63" s="89">
        <v>3725</v>
      </c>
      <c r="T63" s="88">
        <v>3677</v>
      </c>
      <c r="U63" s="89">
        <v>2598</v>
      </c>
      <c r="V63" s="88">
        <v>3271</v>
      </c>
      <c r="W63" s="89">
        <v>2225</v>
      </c>
      <c r="X63" s="88">
        <v>2959</v>
      </c>
      <c r="Y63" s="89">
        <v>2146</v>
      </c>
      <c r="Z63" s="310">
        <f>AVERAGE(B63,D63,F63,H63,J63,L63,N63,P63,R63,T63,V63,X63)</f>
        <v>5161.833333333333</v>
      </c>
      <c r="AA63" s="312">
        <f>AVERAGE(C63,E63,G63,I63,K63,M63,O63,Q63,S63,U63,W63,Y63)</f>
        <v>3660.0833333333335</v>
      </c>
    </row>
    <row r="64" spans="1:27" ht="12.75">
      <c r="A64" s="102" t="s">
        <v>151</v>
      </c>
      <c r="B64" s="92">
        <v>16486</v>
      </c>
      <c r="C64" s="93">
        <v>13815</v>
      </c>
      <c r="D64" s="92">
        <v>16969</v>
      </c>
      <c r="E64" s="93">
        <v>14027</v>
      </c>
      <c r="F64" s="92">
        <v>17406</v>
      </c>
      <c r="G64" s="93">
        <v>14706</v>
      </c>
      <c r="H64" s="92">
        <v>18434</v>
      </c>
      <c r="I64" s="93">
        <v>16096</v>
      </c>
      <c r="J64" s="92">
        <v>20642</v>
      </c>
      <c r="K64" s="93">
        <v>18822</v>
      </c>
      <c r="L64" s="92">
        <v>21749</v>
      </c>
      <c r="M64" s="93">
        <v>20382</v>
      </c>
      <c r="N64" s="92">
        <v>22581</v>
      </c>
      <c r="O64" s="93">
        <v>22748</v>
      </c>
      <c r="P64" s="92">
        <v>21695</v>
      </c>
      <c r="Q64" s="93">
        <v>22070</v>
      </c>
      <c r="R64" s="92">
        <v>18409</v>
      </c>
      <c r="S64" s="93">
        <v>17765</v>
      </c>
      <c r="T64" s="92">
        <v>15220</v>
      </c>
      <c r="U64" s="93">
        <v>14364</v>
      </c>
      <c r="V64" s="92">
        <v>14120</v>
      </c>
      <c r="W64" s="93">
        <v>13156</v>
      </c>
      <c r="X64" s="92">
        <v>13137</v>
      </c>
      <c r="Y64" s="93">
        <v>12722</v>
      </c>
      <c r="Z64" s="310">
        <f aca="true" t="shared" si="15" ref="Z64:Z75">AVERAGE(B64,D64,F64,H64,J64,L64,N64,P64,R64,T64,V64,X64)</f>
        <v>18070.666666666668</v>
      </c>
      <c r="AA64" s="312">
        <f aca="true" t="shared" si="16" ref="AA64:AA75">AVERAGE(C64,E64,G64,I64,K64,M64,O64,Q64,S64,U64,W64,Y64)</f>
        <v>16722.75</v>
      </c>
    </row>
    <row r="65" spans="1:27" ht="12.75">
      <c r="A65" s="102" t="s">
        <v>152</v>
      </c>
      <c r="B65" s="92">
        <v>29142</v>
      </c>
      <c r="C65" s="93">
        <v>25166</v>
      </c>
      <c r="D65" s="92">
        <v>29679</v>
      </c>
      <c r="E65" s="93">
        <v>25610</v>
      </c>
      <c r="F65" s="92">
        <v>30416</v>
      </c>
      <c r="G65" s="93">
        <v>26736</v>
      </c>
      <c r="H65" s="92">
        <v>31600</v>
      </c>
      <c r="I65" s="93">
        <v>28528</v>
      </c>
      <c r="J65" s="92">
        <v>34138</v>
      </c>
      <c r="K65" s="93">
        <v>31674</v>
      </c>
      <c r="L65" s="92">
        <v>34590</v>
      </c>
      <c r="M65" s="93">
        <v>32308</v>
      </c>
      <c r="N65" s="92">
        <v>34246</v>
      </c>
      <c r="O65" s="93">
        <v>32842</v>
      </c>
      <c r="P65" s="92">
        <v>33500</v>
      </c>
      <c r="Q65" s="93">
        <v>32554</v>
      </c>
      <c r="R65" s="92">
        <v>31381</v>
      </c>
      <c r="S65" s="93">
        <v>30145</v>
      </c>
      <c r="T65" s="92">
        <v>27484</v>
      </c>
      <c r="U65" s="93">
        <v>26093</v>
      </c>
      <c r="V65" s="92">
        <v>25736</v>
      </c>
      <c r="W65" s="93">
        <v>24380</v>
      </c>
      <c r="X65" s="92">
        <v>24261</v>
      </c>
      <c r="Y65" s="93">
        <v>23633</v>
      </c>
      <c r="Z65" s="310">
        <f t="shared" si="15"/>
        <v>30514.416666666668</v>
      </c>
      <c r="AA65" s="312">
        <f t="shared" si="16"/>
        <v>28305.75</v>
      </c>
    </row>
    <row r="66" spans="1:27" ht="12.75">
      <c r="A66" s="102" t="s">
        <v>153</v>
      </c>
      <c r="B66" s="92">
        <v>37424</v>
      </c>
      <c r="C66" s="93">
        <v>28646</v>
      </c>
      <c r="D66" s="92">
        <v>38099</v>
      </c>
      <c r="E66" s="93">
        <v>29182</v>
      </c>
      <c r="F66" s="92">
        <v>39084</v>
      </c>
      <c r="G66" s="93">
        <v>30412</v>
      </c>
      <c r="H66" s="92">
        <v>40497</v>
      </c>
      <c r="I66" s="93">
        <v>32436</v>
      </c>
      <c r="J66" s="92">
        <v>42939</v>
      </c>
      <c r="K66" s="93">
        <v>35375</v>
      </c>
      <c r="L66" s="92">
        <v>43200</v>
      </c>
      <c r="M66" s="93">
        <v>35817</v>
      </c>
      <c r="N66" s="92">
        <v>42693</v>
      </c>
      <c r="O66" s="93">
        <v>36018</v>
      </c>
      <c r="P66" s="92">
        <v>41968</v>
      </c>
      <c r="Q66" s="93">
        <v>36092</v>
      </c>
      <c r="R66" s="92">
        <v>40575</v>
      </c>
      <c r="S66" s="93">
        <v>34571</v>
      </c>
      <c r="T66" s="92">
        <v>36901</v>
      </c>
      <c r="U66" s="93">
        <v>30907</v>
      </c>
      <c r="V66" s="92">
        <v>35050</v>
      </c>
      <c r="W66" s="93">
        <v>29129</v>
      </c>
      <c r="X66" s="92">
        <v>33485</v>
      </c>
      <c r="Y66" s="93">
        <v>28359</v>
      </c>
      <c r="Z66" s="310">
        <f t="shared" si="15"/>
        <v>39326.25</v>
      </c>
      <c r="AA66" s="312">
        <f t="shared" si="16"/>
        <v>32245.333333333332</v>
      </c>
    </row>
    <row r="67" spans="1:27" ht="12.75">
      <c r="A67" s="102" t="s">
        <v>154</v>
      </c>
      <c r="B67" s="92">
        <v>36146</v>
      </c>
      <c r="C67" s="93">
        <v>25928</v>
      </c>
      <c r="D67" s="92">
        <v>36862</v>
      </c>
      <c r="E67" s="93">
        <v>26498</v>
      </c>
      <c r="F67" s="92">
        <v>37747</v>
      </c>
      <c r="G67" s="93">
        <v>27709</v>
      </c>
      <c r="H67" s="92">
        <v>39077</v>
      </c>
      <c r="I67" s="93">
        <v>29826</v>
      </c>
      <c r="J67" s="92">
        <v>41081</v>
      </c>
      <c r="K67" s="93">
        <v>32361</v>
      </c>
      <c r="L67" s="92">
        <v>41177</v>
      </c>
      <c r="M67" s="93">
        <v>32569</v>
      </c>
      <c r="N67" s="92">
        <v>40514</v>
      </c>
      <c r="O67" s="93">
        <v>32773</v>
      </c>
      <c r="P67" s="92">
        <v>40094</v>
      </c>
      <c r="Q67" s="93">
        <v>32839</v>
      </c>
      <c r="R67" s="92">
        <v>39437</v>
      </c>
      <c r="S67" s="93">
        <v>31868</v>
      </c>
      <c r="T67" s="92">
        <v>36584</v>
      </c>
      <c r="U67" s="93">
        <v>28739</v>
      </c>
      <c r="V67" s="92">
        <v>35021</v>
      </c>
      <c r="W67" s="93">
        <v>26962</v>
      </c>
      <c r="X67" s="92">
        <v>33654</v>
      </c>
      <c r="Y67" s="93">
        <v>26410</v>
      </c>
      <c r="Z67" s="310">
        <f t="shared" si="15"/>
        <v>38116.166666666664</v>
      </c>
      <c r="AA67" s="312">
        <f t="shared" si="16"/>
        <v>29540.166666666668</v>
      </c>
    </row>
    <row r="68" spans="1:27" ht="12.75">
      <c r="A68" s="102" t="s">
        <v>155</v>
      </c>
      <c r="B68" s="92">
        <v>32817</v>
      </c>
      <c r="C68" s="93">
        <v>23122</v>
      </c>
      <c r="D68" s="92">
        <v>33590</v>
      </c>
      <c r="E68" s="93">
        <v>23816</v>
      </c>
      <c r="F68" s="92">
        <v>34457</v>
      </c>
      <c r="G68" s="93">
        <v>24910</v>
      </c>
      <c r="H68" s="92">
        <v>35627</v>
      </c>
      <c r="I68" s="93">
        <v>27050</v>
      </c>
      <c r="J68" s="92">
        <v>37465</v>
      </c>
      <c r="K68" s="93">
        <v>29515</v>
      </c>
      <c r="L68" s="92">
        <v>37391</v>
      </c>
      <c r="M68" s="93">
        <v>29626</v>
      </c>
      <c r="N68" s="92">
        <v>36917</v>
      </c>
      <c r="O68" s="93">
        <v>29747</v>
      </c>
      <c r="P68" s="92">
        <v>36550</v>
      </c>
      <c r="Q68" s="93">
        <v>29827</v>
      </c>
      <c r="R68" s="92">
        <v>36078</v>
      </c>
      <c r="S68" s="93">
        <v>29053</v>
      </c>
      <c r="T68" s="92">
        <v>33644</v>
      </c>
      <c r="U68" s="93">
        <v>25763</v>
      </c>
      <c r="V68" s="92">
        <v>31976</v>
      </c>
      <c r="W68" s="93">
        <v>23859</v>
      </c>
      <c r="X68" s="92">
        <v>30771</v>
      </c>
      <c r="Y68" s="93">
        <v>23352</v>
      </c>
      <c r="Z68" s="310">
        <f t="shared" si="15"/>
        <v>34773.583333333336</v>
      </c>
      <c r="AA68" s="312">
        <f t="shared" si="16"/>
        <v>26636.666666666668</v>
      </c>
    </row>
    <row r="69" spans="1:27" ht="12.75">
      <c r="A69" s="102" t="s">
        <v>156</v>
      </c>
      <c r="B69" s="92">
        <v>27524</v>
      </c>
      <c r="C69" s="93">
        <v>19303</v>
      </c>
      <c r="D69" s="92">
        <v>28200</v>
      </c>
      <c r="E69" s="93">
        <v>19972</v>
      </c>
      <c r="F69" s="92">
        <v>28907</v>
      </c>
      <c r="G69" s="93">
        <v>20942</v>
      </c>
      <c r="H69" s="92">
        <v>30022</v>
      </c>
      <c r="I69" s="93">
        <v>22987</v>
      </c>
      <c r="J69" s="92">
        <v>31472</v>
      </c>
      <c r="K69" s="93">
        <v>25149</v>
      </c>
      <c r="L69" s="92">
        <v>31536</v>
      </c>
      <c r="M69" s="93">
        <v>25339</v>
      </c>
      <c r="N69" s="92">
        <v>31222</v>
      </c>
      <c r="O69" s="93">
        <v>25487</v>
      </c>
      <c r="P69" s="92">
        <v>30986</v>
      </c>
      <c r="Q69" s="93">
        <v>25634</v>
      </c>
      <c r="R69" s="92">
        <v>30768</v>
      </c>
      <c r="S69" s="93">
        <v>25285</v>
      </c>
      <c r="T69" s="92">
        <v>28641</v>
      </c>
      <c r="U69" s="93">
        <v>22254</v>
      </c>
      <c r="V69" s="92">
        <v>27166</v>
      </c>
      <c r="W69" s="93">
        <v>20319</v>
      </c>
      <c r="X69" s="92">
        <v>26127</v>
      </c>
      <c r="Y69" s="93">
        <v>19865</v>
      </c>
      <c r="Z69" s="310">
        <f t="shared" si="15"/>
        <v>29380.916666666668</v>
      </c>
      <c r="AA69" s="312">
        <f t="shared" si="16"/>
        <v>22711.333333333332</v>
      </c>
    </row>
    <row r="70" spans="1:27" ht="12.75">
      <c r="A70" s="102" t="s">
        <v>157</v>
      </c>
      <c r="B70" s="92">
        <v>22552</v>
      </c>
      <c r="C70" s="93">
        <v>15284</v>
      </c>
      <c r="D70" s="92">
        <v>23116</v>
      </c>
      <c r="E70" s="93">
        <v>15799</v>
      </c>
      <c r="F70" s="92">
        <v>23700</v>
      </c>
      <c r="G70" s="93">
        <v>16527</v>
      </c>
      <c r="H70" s="92">
        <v>24506</v>
      </c>
      <c r="I70" s="93">
        <v>18064</v>
      </c>
      <c r="J70" s="92">
        <v>25590</v>
      </c>
      <c r="K70" s="93">
        <v>19686</v>
      </c>
      <c r="L70" s="92">
        <v>25591</v>
      </c>
      <c r="M70" s="93">
        <v>19837</v>
      </c>
      <c r="N70" s="92">
        <v>25336</v>
      </c>
      <c r="O70" s="93">
        <v>20009</v>
      </c>
      <c r="P70" s="92">
        <v>25157</v>
      </c>
      <c r="Q70" s="93">
        <v>20107</v>
      </c>
      <c r="R70" s="92">
        <v>24988</v>
      </c>
      <c r="S70" s="93">
        <v>19782</v>
      </c>
      <c r="T70" s="92">
        <v>23382</v>
      </c>
      <c r="U70" s="93">
        <v>17471</v>
      </c>
      <c r="V70" s="92">
        <v>22297</v>
      </c>
      <c r="W70" s="93">
        <v>15985</v>
      </c>
      <c r="X70" s="92">
        <v>21657</v>
      </c>
      <c r="Y70" s="93">
        <v>15771</v>
      </c>
      <c r="Z70" s="310">
        <f t="shared" si="15"/>
        <v>23989.333333333332</v>
      </c>
      <c r="AA70" s="312">
        <f t="shared" si="16"/>
        <v>17860.166666666668</v>
      </c>
    </row>
    <row r="71" spans="1:27" ht="12.75">
      <c r="A71" s="102" t="s">
        <v>158</v>
      </c>
      <c r="B71" s="92">
        <v>18097</v>
      </c>
      <c r="C71" s="93">
        <v>11017</v>
      </c>
      <c r="D71" s="92">
        <v>18508</v>
      </c>
      <c r="E71" s="93">
        <v>11322</v>
      </c>
      <c r="F71" s="92">
        <v>18876</v>
      </c>
      <c r="G71" s="93">
        <v>11759</v>
      </c>
      <c r="H71" s="92">
        <v>19556</v>
      </c>
      <c r="I71" s="93">
        <v>12661</v>
      </c>
      <c r="J71" s="92">
        <v>20482</v>
      </c>
      <c r="K71" s="93">
        <v>13682</v>
      </c>
      <c r="L71" s="92">
        <v>20525</v>
      </c>
      <c r="M71" s="93">
        <v>13700</v>
      </c>
      <c r="N71" s="92">
        <v>20310</v>
      </c>
      <c r="O71" s="93">
        <v>13746</v>
      </c>
      <c r="P71" s="92">
        <v>20132</v>
      </c>
      <c r="Q71" s="93">
        <v>13873</v>
      </c>
      <c r="R71" s="92">
        <v>19981</v>
      </c>
      <c r="S71" s="93">
        <v>13739</v>
      </c>
      <c r="T71" s="92">
        <v>18644</v>
      </c>
      <c r="U71" s="93">
        <v>12357</v>
      </c>
      <c r="V71" s="92">
        <v>17607</v>
      </c>
      <c r="W71" s="93">
        <v>11388</v>
      </c>
      <c r="X71" s="92">
        <v>17068</v>
      </c>
      <c r="Y71" s="93">
        <v>11193</v>
      </c>
      <c r="Z71" s="310">
        <f t="shared" si="15"/>
        <v>19148.833333333332</v>
      </c>
      <c r="AA71" s="312">
        <f t="shared" si="16"/>
        <v>12536.416666666666</v>
      </c>
    </row>
    <row r="72" spans="1:27" ht="12.75">
      <c r="A72" s="102" t="s">
        <v>159</v>
      </c>
      <c r="B72" s="92">
        <v>11863</v>
      </c>
      <c r="C72" s="93">
        <v>6449</v>
      </c>
      <c r="D72" s="92">
        <v>12112</v>
      </c>
      <c r="E72" s="93">
        <v>6620</v>
      </c>
      <c r="F72" s="92">
        <v>12481</v>
      </c>
      <c r="G72" s="93">
        <v>6894</v>
      </c>
      <c r="H72" s="92">
        <v>12868</v>
      </c>
      <c r="I72" s="93">
        <v>7351</v>
      </c>
      <c r="J72" s="92">
        <v>13522</v>
      </c>
      <c r="K72" s="93">
        <v>7943</v>
      </c>
      <c r="L72" s="92">
        <v>13579</v>
      </c>
      <c r="M72" s="93">
        <v>7999</v>
      </c>
      <c r="N72" s="92">
        <v>13554</v>
      </c>
      <c r="O72" s="93">
        <v>8007</v>
      </c>
      <c r="P72" s="92">
        <v>13612</v>
      </c>
      <c r="Q72" s="93">
        <v>8103</v>
      </c>
      <c r="R72" s="92">
        <v>13548</v>
      </c>
      <c r="S72" s="93">
        <v>8113</v>
      </c>
      <c r="T72" s="92">
        <v>12716</v>
      </c>
      <c r="U72" s="93">
        <v>7488</v>
      </c>
      <c r="V72" s="92">
        <v>12150</v>
      </c>
      <c r="W72" s="93">
        <v>7063</v>
      </c>
      <c r="X72" s="92">
        <v>11911</v>
      </c>
      <c r="Y72" s="93">
        <v>6986</v>
      </c>
      <c r="Z72" s="310">
        <f t="shared" si="15"/>
        <v>12826.333333333334</v>
      </c>
      <c r="AA72" s="312">
        <f t="shared" si="16"/>
        <v>7418</v>
      </c>
    </row>
    <row r="73" spans="1:27" ht="12.75">
      <c r="A73" s="102" t="s">
        <v>170</v>
      </c>
      <c r="B73" s="92">
        <v>1872</v>
      </c>
      <c r="C73" s="93">
        <v>1062</v>
      </c>
      <c r="D73" s="92">
        <v>1897</v>
      </c>
      <c r="E73" s="93">
        <v>1082</v>
      </c>
      <c r="F73" s="92">
        <v>1940</v>
      </c>
      <c r="G73" s="93">
        <v>1105</v>
      </c>
      <c r="H73" s="92">
        <v>2018</v>
      </c>
      <c r="I73" s="93">
        <v>1196</v>
      </c>
      <c r="J73" s="92">
        <v>2091</v>
      </c>
      <c r="K73" s="93">
        <v>1284</v>
      </c>
      <c r="L73" s="92">
        <v>2130</v>
      </c>
      <c r="M73" s="93">
        <v>1291</v>
      </c>
      <c r="N73" s="92">
        <v>2151</v>
      </c>
      <c r="O73" s="93">
        <v>1316</v>
      </c>
      <c r="P73" s="92">
        <v>2195</v>
      </c>
      <c r="Q73" s="93">
        <v>1338</v>
      </c>
      <c r="R73" s="92">
        <v>2176</v>
      </c>
      <c r="S73" s="93">
        <v>1337</v>
      </c>
      <c r="T73" s="92">
        <v>2067</v>
      </c>
      <c r="U73" s="93">
        <v>1259</v>
      </c>
      <c r="V73" s="92">
        <v>1992</v>
      </c>
      <c r="W73" s="93">
        <v>1198</v>
      </c>
      <c r="X73" s="92">
        <v>1999</v>
      </c>
      <c r="Y73" s="93">
        <v>1200</v>
      </c>
      <c r="Z73" s="310">
        <f t="shared" si="15"/>
        <v>2044</v>
      </c>
      <c r="AA73" s="312">
        <f t="shared" si="16"/>
        <v>1222.3333333333333</v>
      </c>
    </row>
    <row r="74" spans="1:27" ht="12.75">
      <c r="A74" s="102" t="s">
        <v>163</v>
      </c>
      <c r="B74" s="92">
        <v>30</v>
      </c>
      <c r="C74" s="93">
        <v>29</v>
      </c>
      <c r="D74" s="92">
        <v>33</v>
      </c>
      <c r="E74" s="93">
        <v>27</v>
      </c>
      <c r="F74" s="92">
        <v>18</v>
      </c>
      <c r="G74" s="93">
        <v>14</v>
      </c>
      <c r="H74" s="92">
        <v>12</v>
      </c>
      <c r="I74" s="93">
        <v>6</v>
      </c>
      <c r="J74" s="92">
        <v>15</v>
      </c>
      <c r="K74" s="93">
        <v>10</v>
      </c>
      <c r="L74" s="92">
        <v>20</v>
      </c>
      <c r="M74" s="93">
        <v>19</v>
      </c>
      <c r="N74" s="92">
        <v>22</v>
      </c>
      <c r="O74" s="93">
        <v>18</v>
      </c>
      <c r="P74" s="92">
        <v>13</v>
      </c>
      <c r="Q74" s="93">
        <v>10</v>
      </c>
      <c r="R74" s="92">
        <v>12</v>
      </c>
      <c r="S74" s="93">
        <v>9</v>
      </c>
      <c r="T74" s="92">
        <v>11</v>
      </c>
      <c r="U74" s="93">
        <v>5</v>
      </c>
      <c r="V74" s="92">
        <v>8</v>
      </c>
      <c r="W74" s="93">
        <v>5</v>
      </c>
      <c r="X74" s="92">
        <v>7</v>
      </c>
      <c r="Y74" s="93">
        <v>4</v>
      </c>
      <c r="Z74" s="310">
        <f t="shared" si="15"/>
        <v>16.75</v>
      </c>
      <c r="AA74" s="312">
        <f t="shared" si="16"/>
        <v>13</v>
      </c>
    </row>
    <row r="75" spans="1:27" ht="13.5" thickBot="1">
      <c r="A75" s="103" t="s">
        <v>164</v>
      </c>
      <c r="B75" s="97">
        <f aca="true" t="shared" si="17" ref="B75:G75">SUM(B63:B74)</f>
        <v>238675</v>
      </c>
      <c r="C75" s="98">
        <f t="shared" si="17"/>
        <v>172422</v>
      </c>
      <c r="D75" s="97">
        <f t="shared" si="17"/>
        <v>243821</v>
      </c>
      <c r="E75" s="98">
        <f t="shared" si="17"/>
        <v>176564</v>
      </c>
      <c r="F75" s="97">
        <f t="shared" si="17"/>
        <v>249870</v>
      </c>
      <c r="G75" s="98">
        <f t="shared" si="17"/>
        <v>184459</v>
      </c>
      <c r="H75" s="97">
        <f aca="true" t="shared" si="18" ref="H75:M75">SUM(H63:H74)</f>
        <v>259378</v>
      </c>
      <c r="I75" s="98">
        <f t="shared" si="18"/>
        <v>199380</v>
      </c>
      <c r="J75" s="97">
        <f t="shared" si="18"/>
        <v>275311</v>
      </c>
      <c r="K75" s="98">
        <f t="shared" si="18"/>
        <v>219635</v>
      </c>
      <c r="L75" s="97">
        <f t="shared" si="18"/>
        <v>278318</v>
      </c>
      <c r="M75" s="98">
        <f t="shared" si="18"/>
        <v>224138</v>
      </c>
      <c r="N75" s="97">
        <f aca="true" t="shared" si="19" ref="N75:S75">SUM(N63:N74)</f>
        <v>277301</v>
      </c>
      <c r="O75" s="98">
        <f t="shared" si="19"/>
        <v>229288</v>
      </c>
      <c r="P75" s="97">
        <f t="shared" si="19"/>
        <v>273117</v>
      </c>
      <c r="Q75" s="98">
        <f t="shared" si="19"/>
        <v>228578</v>
      </c>
      <c r="R75" s="97">
        <f t="shared" si="19"/>
        <v>262237</v>
      </c>
      <c r="S75" s="98">
        <f t="shared" si="19"/>
        <v>215392</v>
      </c>
      <c r="T75" s="97">
        <f aca="true" t="shared" si="20" ref="T75:Y75">SUM(T63:T74)</f>
        <v>238971</v>
      </c>
      <c r="U75" s="98">
        <f t="shared" si="20"/>
        <v>189298</v>
      </c>
      <c r="V75" s="97">
        <f t="shared" si="20"/>
        <v>226394</v>
      </c>
      <c r="W75" s="98">
        <f t="shared" si="20"/>
        <v>175669</v>
      </c>
      <c r="X75" s="97">
        <f t="shared" si="20"/>
        <v>217036</v>
      </c>
      <c r="Y75" s="98">
        <f t="shared" si="20"/>
        <v>171641</v>
      </c>
      <c r="Z75" s="313">
        <f t="shared" si="15"/>
        <v>253369.08333333334</v>
      </c>
      <c r="AA75" s="314">
        <f t="shared" si="16"/>
        <v>198872</v>
      </c>
    </row>
    <row r="76" ht="12.75">
      <c r="A76" s="13" t="s">
        <v>25</v>
      </c>
    </row>
    <row r="78" spans="1:6" ht="13.5" thickBot="1">
      <c r="A78" s="81" t="s">
        <v>178</v>
      </c>
      <c r="B78" s="82"/>
      <c r="C78" s="82"/>
      <c r="D78" s="81"/>
      <c r="E78" s="81"/>
      <c r="F78" s="81"/>
    </row>
    <row r="79" ht="13.5" thickBot="1">
      <c r="A79" s="101"/>
    </row>
    <row r="80" spans="2:27" ht="13.5" thickBot="1">
      <c r="B80" s="646" t="s">
        <v>0</v>
      </c>
      <c r="C80" s="647"/>
      <c r="D80" s="646" t="s">
        <v>1</v>
      </c>
      <c r="E80" s="647"/>
      <c r="F80" s="646" t="s">
        <v>2</v>
      </c>
      <c r="G80" s="647"/>
      <c r="H80" s="646" t="s">
        <v>3</v>
      </c>
      <c r="I80" s="647"/>
      <c r="J80" s="646" t="s">
        <v>4</v>
      </c>
      <c r="K80" s="647"/>
      <c r="L80" s="646" t="s">
        <v>5</v>
      </c>
      <c r="M80" s="647"/>
      <c r="N80" s="646" t="s">
        <v>6</v>
      </c>
      <c r="O80" s="647"/>
      <c r="P80" s="646" t="s">
        <v>7</v>
      </c>
      <c r="Q80" s="647"/>
      <c r="R80" s="646" t="s">
        <v>8</v>
      </c>
      <c r="S80" s="647"/>
      <c r="T80" s="646" t="s">
        <v>9</v>
      </c>
      <c r="U80" s="647"/>
      <c r="V80" s="646" t="s">
        <v>10</v>
      </c>
      <c r="W80" s="647"/>
      <c r="X80" s="646" t="s">
        <v>11</v>
      </c>
      <c r="Y80" s="647"/>
      <c r="Z80" s="648" t="s">
        <v>301</v>
      </c>
      <c r="AA80" s="649"/>
    </row>
    <row r="81" spans="2:27" ht="12.75">
      <c r="B81" s="83" t="s">
        <v>160</v>
      </c>
      <c r="C81" s="84" t="s">
        <v>161</v>
      </c>
      <c r="D81" s="83" t="s">
        <v>160</v>
      </c>
      <c r="E81" s="84" t="s">
        <v>161</v>
      </c>
      <c r="F81" s="83" t="s">
        <v>160</v>
      </c>
      <c r="G81" s="84" t="s">
        <v>161</v>
      </c>
      <c r="H81" s="83" t="s">
        <v>160</v>
      </c>
      <c r="I81" s="84" t="s">
        <v>161</v>
      </c>
      <c r="J81" s="83" t="s">
        <v>160</v>
      </c>
      <c r="K81" s="84" t="s">
        <v>161</v>
      </c>
      <c r="L81" s="83" t="s">
        <v>160</v>
      </c>
      <c r="M81" s="84" t="s">
        <v>161</v>
      </c>
      <c r="N81" s="83" t="s">
        <v>160</v>
      </c>
      <c r="O81" s="84" t="s">
        <v>161</v>
      </c>
      <c r="P81" s="83" t="s">
        <v>160</v>
      </c>
      <c r="Q81" s="84" t="s">
        <v>161</v>
      </c>
      <c r="R81" s="83" t="s">
        <v>160</v>
      </c>
      <c r="S81" s="84" t="s">
        <v>161</v>
      </c>
      <c r="T81" s="83" t="s">
        <v>160</v>
      </c>
      <c r="U81" s="84" t="s">
        <v>161</v>
      </c>
      <c r="V81" s="83" t="s">
        <v>160</v>
      </c>
      <c r="W81" s="84" t="s">
        <v>161</v>
      </c>
      <c r="X81" s="83" t="s">
        <v>160</v>
      </c>
      <c r="Y81" s="84" t="s">
        <v>161</v>
      </c>
      <c r="Z81" s="308" t="s">
        <v>160</v>
      </c>
      <c r="AA81" s="309" t="s">
        <v>161</v>
      </c>
    </row>
    <row r="82" spans="1:27" ht="12.75">
      <c r="A82" s="102" t="s">
        <v>300</v>
      </c>
      <c r="B82" s="88" t="s">
        <v>169</v>
      </c>
      <c r="C82" s="89" t="s">
        <v>169</v>
      </c>
      <c r="D82" s="88" t="s">
        <v>169</v>
      </c>
      <c r="E82" s="89" t="s">
        <v>169</v>
      </c>
      <c r="F82" s="88" t="s">
        <v>169</v>
      </c>
      <c r="G82" s="89" t="s">
        <v>169</v>
      </c>
      <c r="H82" s="88" t="s">
        <v>169</v>
      </c>
      <c r="I82" s="89" t="s">
        <v>169</v>
      </c>
      <c r="J82" s="88" t="s">
        <v>169</v>
      </c>
      <c r="K82" s="89" t="s">
        <v>169</v>
      </c>
      <c r="L82" s="88" t="s">
        <v>169</v>
      </c>
      <c r="M82" s="89" t="s">
        <v>169</v>
      </c>
      <c r="N82" s="88" t="s">
        <v>169</v>
      </c>
      <c r="O82" s="89" t="s">
        <v>169</v>
      </c>
      <c r="P82" s="88" t="s">
        <v>169</v>
      </c>
      <c r="Q82" s="89" t="s">
        <v>169</v>
      </c>
      <c r="R82" s="88" t="s">
        <v>169</v>
      </c>
      <c r="S82" s="89" t="s">
        <v>169</v>
      </c>
      <c r="T82" s="88" t="s">
        <v>169</v>
      </c>
      <c r="U82" s="89" t="s">
        <v>169</v>
      </c>
      <c r="V82" s="88" t="s">
        <v>169</v>
      </c>
      <c r="W82" s="89">
        <v>1</v>
      </c>
      <c r="X82" s="88">
        <v>0</v>
      </c>
      <c r="Y82" s="89">
        <v>0</v>
      </c>
      <c r="Z82" s="310">
        <f>AVERAGE(B82,D82,F82,H82,J82,L82,N82,P82,R82,T82,V82,X82)</f>
        <v>0</v>
      </c>
      <c r="AA82" s="312">
        <f>AVERAGE(C82,E82,G82,I82,K82,M82,O82,Q82,S82,U82,W82,Y82)</f>
        <v>0.5</v>
      </c>
    </row>
    <row r="83" spans="1:27" ht="12.75">
      <c r="A83" s="102" t="s">
        <v>150</v>
      </c>
      <c r="B83" s="88">
        <v>2787</v>
      </c>
      <c r="C83" s="89">
        <v>1889</v>
      </c>
      <c r="D83" s="88">
        <v>2733</v>
      </c>
      <c r="E83" s="89">
        <v>1804</v>
      </c>
      <c r="F83" s="88">
        <v>2745</v>
      </c>
      <c r="G83" s="89">
        <v>1771</v>
      </c>
      <c r="H83" s="88">
        <v>2900</v>
      </c>
      <c r="I83" s="89">
        <v>1988</v>
      </c>
      <c r="J83" s="88">
        <v>3391</v>
      </c>
      <c r="K83" s="89">
        <v>2528</v>
      </c>
      <c r="L83" s="88">
        <v>4248</v>
      </c>
      <c r="M83" s="89">
        <v>3369</v>
      </c>
      <c r="N83" s="88">
        <v>5023</v>
      </c>
      <c r="O83" s="89">
        <v>4339</v>
      </c>
      <c r="P83" s="88">
        <v>4390</v>
      </c>
      <c r="Q83" s="89">
        <v>3672</v>
      </c>
      <c r="R83" s="88">
        <v>2985</v>
      </c>
      <c r="S83" s="89">
        <v>2333</v>
      </c>
      <c r="T83" s="88">
        <v>2403</v>
      </c>
      <c r="U83" s="89">
        <v>1875</v>
      </c>
      <c r="V83" s="88">
        <v>2041</v>
      </c>
      <c r="W83" s="89">
        <v>1457</v>
      </c>
      <c r="X83" s="88">
        <v>1897</v>
      </c>
      <c r="Y83" s="89">
        <v>1428</v>
      </c>
      <c r="Z83" s="310">
        <f aca="true" t="shared" si="21" ref="Z83:Z93">AVERAGE(B83,D83,F83,H83,J83,L83,N83,P83,R83,T83,V83,X83)</f>
        <v>3128.5833333333335</v>
      </c>
      <c r="AA83" s="312">
        <f aca="true" t="shared" si="22" ref="AA83:AA93">AVERAGE(C83,E83,G83,I83,K83,M83,O83,Q83,S83,U83,W83,Y83)</f>
        <v>2371.0833333333335</v>
      </c>
    </row>
    <row r="84" spans="1:27" ht="12.75">
      <c r="A84" s="102" t="s">
        <v>151</v>
      </c>
      <c r="B84" s="92">
        <v>12884</v>
      </c>
      <c r="C84" s="93">
        <v>12213</v>
      </c>
      <c r="D84" s="92">
        <v>12949</v>
      </c>
      <c r="E84" s="93">
        <v>12121</v>
      </c>
      <c r="F84" s="92">
        <v>13164</v>
      </c>
      <c r="G84" s="93">
        <v>12141</v>
      </c>
      <c r="H84" s="92">
        <v>14059</v>
      </c>
      <c r="I84" s="93">
        <v>13167</v>
      </c>
      <c r="J84" s="92">
        <v>15997</v>
      </c>
      <c r="K84" s="93">
        <v>15466</v>
      </c>
      <c r="L84" s="92">
        <v>17461</v>
      </c>
      <c r="M84" s="93">
        <v>16962</v>
      </c>
      <c r="N84" s="92">
        <v>18534</v>
      </c>
      <c r="O84" s="93">
        <v>18824</v>
      </c>
      <c r="P84" s="92">
        <v>17512</v>
      </c>
      <c r="Q84" s="93">
        <v>17647</v>
      </c>
      <c r="R84" s="92">
        <v>14851</v>
      </c>
      <c r="S84" s="93">
        <v>14614</v>
      </c>
      <c r="T84" s="92">
        <v>12936</v>
      </c>
      <c r="U84" s="93">
        <v>12730</v>
      </c>
      <c r="V84" s="92">
        <v>11249</v>
      </c>
      <c r="W84" s="93">
        <v>10958</v>
      </c>
      <c r="X84" s="92">
        <v>10746</v>
      </c>
      <c r="Y84" s="93">
        <v>10814</v>
      </c>
      <c r="Z84" s="310">
        <f t="shared" si="21"/>
        <v>14361.833333333334</v>
      </c>
      <c r="AA84" s="312">
        <f t="shared" si="22"/>
        <v>13971.416666666666</v>
      </c>
    </row>
    <row r="85" spans="1:27" ht="12.75">
      <c r="A85" s="102" t="s">
        <v>152</v>
      </c>
      <c r="B85" s="92">
        <v>24349</v>
      </c>
      <c r="C85" s="93">
        <v>23219</v>
      </c>
      <c r="D85" s="92">
        <v>24453</v>
      </c>
      <c r="E85" s="93">
        <v>23269</v>
      </c>
      <c r="F85" s="92">
        <v>24765</v>
      </c>
      <c r="G85" s="93">
        <v>23597</v>
      </c>
      <c r="H85" s="92">
        <v>26031</v>
      </c>
      <c r="I85" s="93">
        <v>25024</v>
      </c>
      <c r="J85" s="92">
        <v>28628</v>
      </c>
      <c r="K85" s="93">
        <v>27817</v>
      </c>
      <c r="L85" s="92">
        <v>29533</v>
      </c>
      <c r="M85" s="93">
        <v>28830</v>
      </c>
      <c r="N85" s="92">
        <v>29608</v>
      </c>
      <c r="O85" s="93">
        <v>29506</v>
      </c>
      <c r="P85" s="92">
        <v>28924</v>
      </c>
      <c r="Q85" s="93">
        <v>28740</v>
      </c>
      <c r="R85" s="92">
        <v>26841</v>
      </c>
      <c r="S85" s="93">
        <v>26649</v>
      </c>
      <c r="T85" s="92">
        <v>24553</v>
      </c>
      <c r="U85" s="93">
        <v>24472</v>
      </c>
      <c r="V85" s="92">
        <v>22005</v>
      </c>
      <c r="W85" s="93">
        <v>21764</v>
      </c>
      <c r="X85" s="92">
        <v>21112</v>
      </c>
      <c r="Y85" s="93">
        <v>21465</v>
      </c>
      <c r="Z85" s="310">
        <f t="shared" si="21"/>
        <v>25900.166666666668</v>
      </c>
      <c r="AA85" s="312">
        <f t="shared" si="22"/>
        <v>25362.666666666668</v>
      </c>
    </row>
    <row r="86" spans="1:27" ht="12.75">
      <c r="A86" s="102" t="s">
        <v>153</v>
      </c>
      <c r="B86" s="92">
        <v>33558</v>
      </c>
      <c r="C86" s="93">
        <v>28001</v>
      </c>
      <c r="D86" s="92">
        <v>33794</v>
      </c>
      <c r="E86" s="93">
        <v>28189</v>
      </c>
      <c r="F86" s="92">
        <v>34283</v>
      </c>
      <c r="G86" s="93">
        <v>28734</v>
      </c>
      <c r="H86" s="92">
        <v>35693</v>
      </c>
      <c r="I86" s="93">
        <v>30651</v>
      </c>
      <c r="J86" s="92">
        <v>38168</v>
      </c>
      <c r="K86" s="93">
        <v>33142</v>
      </c>
      <c r="L86" s="92">
        <v>38957</v>
      </c>
      <c r="M86" s="93">
        <v>33878</v>
      </c>
      <c r="N86" s="92">
        <v>38769</v>
      </c>
      <c r="O86" s="93">
        <v>34271</v>
      </c>
      <c r="P86" s="92">
        <v>38088</v>
      </c>
      <c r="Q86" s="93">
        <v>33878</v>
      </c>
      <c r="R86" s="92">
        <v>36511</v>
      </c>
      <c r="S86" s="93">
        <v>32482</v>
      </c>
      <c r="T86" s="92">
        <v>34536</v>
      </c>
      <c r="U86" s="93">
        <v>30565</v>
      </c>
      <c r="V86" s="92">
        <v>31444</v>
      </c>
      <c r="W86" s="93">
        <v>27294</v>
      </c>
      <c r="X86" s="92">
        <v>30277</v>
      </c>
      <c r="Y86" s="93">
        <v>26923</v>
      </c>
      <c r="Z86" s="310">
        <f t="shared" si="21"/>
        <v>35339.833333333336</v>
      </c>
      <c r="AA86" s="312">
        <f t="shared" si="22"/>
        <v>30667.333333333332</v>
      </c>
    </row>
    <row r="87" spans="1:27" ht="12.75">
      <c r="A87" s="102" t="s">
        <v>154</v>
      </c>
      <c r="B87" s="92">
        <v>33855</v>
      </c>
      <c r="C87" s="93">
        <v>26081</v>
      </c>
      <c r="D87" s="92">
        <v>34308</v>
      </c>
      <c r="E87" s="93">
        <v>26438</v>
      </c>
      <c r="F87" s="92">
        <v>34797</v>
      </c>
      <c r="G87" s="93">
        <v>27091</v>
      </c>
      <c r="H87" s="92">
        <v>36284</v>
      </c>
      <c r="I87" s="93">
        <v>28878</v>
      </c>
      <c r="J87" s="92">
        <v>38362</v>
      </c>
      <c r="K87" s="93">
        <v>31284</v>
      </c>
      <c r="L87" s="92">
        <v>38805</v>
      </c>
      <c r="M87" s="93">
        <v>31730</v>
      </c>
      <c r="N87" s="92">
        <v>38574</v>
      </c>
      <c r="O87" s="93">
        <v>31960</v>
      </c>
      <c r="P87" s="92">
        <v>38149</v>
      </c>
      <c r="Q87" s="93">
        <v>31773</v>
      </c>
      <c r="R87" s="92">
        <v>37295</v>
      </c>
      <c r="S87" s="93">
        <v>30962</v>
      </c>
      <c r="T87" s="92">
        <v>35865</v>
      </c>
      <c r="U87" s="93">
        <v>29440</v>
      </c>
      <c r="V87" s="92">
        <v>32982</v>
      </c>
      <c r="W87" s="93">
        <v>26234</v>
      </c>
      <c r="X87" s="92">
        <v>32158</v>
      </c>
      <c r="Y87" s="93">
        <v>26019</v>
      </c>
      <c r="Z87" s="310">
        <f t="shared" si="21"/>
        <v>35952.833333333336</v>
      </c>
      <c r="AA87" s="312">
        <f t="shared" si="22"/>
        <v>28990.833333333332</v>
      </c>
    </row>
    <row r="88" spans="1:27" ht="12.75">
      <c r="A88" s="102" t="s">
        <v>155</v>
      </c>
      <c r="B88" s="92">
        <v>31026</v>
      </c>
      <c r="C88" s="93">
        <v>23197</v>
      </c>
      <c r="D88" s="92">
        <v>31482</v>
      </c>
      <c r="E88" s="93">
        <v>23574</v>
      </c>
      <c r="F88" s="92">
        <v>31941</v>
      </c>
      <c r="G88" s="93">
        <v>24281</v>
      </c>
      <c r="H88" s="92">
        <v>33188</v>
      </c>
      <c r="I88" s="93">
        <v>26284</v>
      </c>
      <c r="J88" s="92">
        <v>34915</v>
      </c>
      <c r="K88" s="93">
        <v>28527</v>
      </c>
      <c r="L88" s="92">
        <v>35117</v>
      </c>
      <c r="M88" s="93">
        <v>28823</v>
      </c>
      <c r="N88" s="92">
        <v>34843</v>
      </c>
      <c r="O88" s="93">
        <v>29069</v>
      </c>
      <c r="P88" s="92">
        <v>34383</v>
      </c>
      <c r="Q88" s="93">
        <v>28929</v>
      </c>
      <c r="R88" s="92">
        <v>33790</v>
      </c>
      <c r="S88" s="93">
        <v>28197</v>
      </c>
      <c r="T88" s="92">
        <v>32644</v>
      </c>
      <c r="U88" s="93">
        <v>26464</v>
      </c>
      <c r="V88" s="92">
        <v>29922</v>
      </c>
      <c r="W88" s="93">
        <v>23132</v>
      </c>
      <c r="X88" s="92">
        <v>29180</v>
      </c>
      <c r="Y88" s="93">
        <v>22864</v>
      </c>
      <c r="Z88" s="310">
        <f t="shared" si="21"/>
        <v>32702.583333333332</v>
      </c>
      <c r="AA88" s="312">
        <f t="shared" si="22"/>
        <v>26111.75</v>
      </c>
    </row>
    <row r="89" spans="1:27" ht="12.75">
      <c r="A89" s="102" t="s">
        <v>156</v>
      </c>
      <c r="B89" s="92">
        <v>26394</v>
      </c>
      <c r="C89" s="93">
        <v>19799</v>
      </c>
      <c r="D89" s="92">
        <v>26937</v>
      </c>
      <c r="E89" s="93">
        <v>20213</v>
      </c>
      <c r="F89" s="92">
        <v>27424</v>
      </c>
      <c r="G89" s="93">
        <v>20820</v>
      </c>
      <c r="H89" s="92">
        <v>28533</v>
      </c>
      <c r="I89" s="93">
        <v>22697</v>
      </c>
      <c r="J89" s="92">
        <v>30171</v>
      </c>
      <c r="K89" s="93">
        <v>24852</v>
      </c>
      <c r="L89" s="92">
        <v>30430</v>
      </c>
      <c r="M89" s="93">
        <v>25065</v>
      </c>
      <c r="N89" s="92">
        <v>30256</v>
      </c>
      <c r="O89" s="93">
        <v>25368</v>
      </c>
      <c r="P89" s="92">
        <v>30098</v>
      </c>
      <c r="Q89" s="93">
        <v>25306</v>
      </c>
      <c r="R89" s="92">
        <v>29750</v>
      </c>
      <c r="S89" s="93">
        <v>24886</v>
      </c>
      <c r="T89" s="92">
        <v>28745</v>
      </c>
      <c r="U89" s="93">
        <v>23369</v>
      </c>
      <c r="V89" s="92">
        <v>26222</v>
      </c>
      <c r="W89" s="93">
        <v>20224</v>
      </c>
      <c r="X89" s="92">
        <v>25690</v>
      </c>
      <c r="Y89" s="93">
        <v>20063</v>
      </c>
      <c r="Z89" s="310">
        <f t="shared" si="21"/>
        <v>28387.5</v>
      </c>
      <c r="AA89" s="312">
        <f t="shared" si="22"/>
        <v>22721.833333333332</v>
      </c>
    </row>
    <row r="90" spans="1:27" ht="12.75">
      <c r="A90" s="102" t="s">
        <v>157</v>
      </c>
      <c r="B90" s="92">
        <v>21863</v>
      </c>
      <c r="C90" s="93">
        <v>15879</v>
      </c>
      <c r="D90" s="92">
        <v>22203</v>
      </c>
      <c r="E90" s="93">
        <v>16299</v>
      </c>
      <c r="F90" s="92">
        <v>22566</v>
      </c>
      <c r="G90" s="93">
        <v>16835</v>
      </c>
      <c r="H90" s="92">
        <v>23572</v>
      </c>
      <c r="I90" s="93">
        <v>18428</v>
      </c>
      <c r="J90" s="92">
        <v>24706</v>
      </c>
      <c r="K90" s="93">
        <v>20022</v>
      </c>
      <c r="L90" s="92">
        <v>24738</v>
      </c>
      <c r="M90" s="93">
        <v>20199</v>
      </c>
      <c r="N90" s="92">
        <v>24691</v>
      </c>
      <c r="O90" s="93">
        <v>20419</v>
      </c>
      <c r="P90" s="92">
        <v>24506</v>
      </c>
      <c r="Q90" s="93">
        <v>20431</v>
      </c>
      <c r="R90" s="92">
        <v>24374</v>
      </c>
      <c r="S90" s="93">
        <v>20233</v>
      </c>
      <c r="T90" s="92">
        <v>23506</v>
      </c>
      <c r="U90" s="93">
        <v>18912</v>
      </c>
      <c r="V90" s="92">
        <v>21431</v>
      </c>
      <c r="W90" s="93">
        <v>16271</v>
      </c>
      <c r="X90" s="92">
        <v>21056</v>
      </c>
      <c r="Y90" s="93">
        <v>16265</v>
      </c>
      <c r="Z90" s="310">
        <f t="shared" si="21"/>
        <v>23267.666666666668</v>
      </c>
      <c r="AA90" s="312">
        <f t="shared" si="22"/>
        <v>18349.416666666668</v>
      </c>
    </row>
    <row r="91" spans="1:27" ht="12.75">
      <c r="A91" s="102" t="s">
        <v>158</v>
      </c>
      <c r="B91" s="92">
        <v>17133</v>
      </c>
      <c r="C91" s="93">
        <v>11220</v>
      </c>
      <c r="D91" s="92">
        <v>17450</v>
      </c>
      <c r="E91" s="93">
        <v>11489</v>
      </c>
      <c r="F91" s="92">
        <v>17734</v>
      </c>
      <c r="G91" s="93">
        <v>11859</v>
      </c>
      <c r="H91" s="92">
        <v>18501</v>
      </c>
      <c r="I91" s="93">
        <v>12879</v>
      </c>
      <c r="J91" s="92">
        <v>19419</v>
      </c>
      <c r="K91" s="93">
        <v>13941</v>
      </c>
      <c r="L91" s="92">
        <v>19388</v>
      </c>
      <c r="M91" s="93">
        <v>14020</v>
      </c>
      <c r="N91" s="92">
        <v>19310</v>
      </c>
      <c r="O91" s="93">
        <v>14056</v>
      </c>
      <c r="P91" s="92">
        <v>19255</v>
      </c>
      <c r="Q91" s="93">
        <v>14118</v>
      </c>
      <c r="R91" s="92">
        <v>19064</v>
      </c>
      <c r="S91" s="93">
        <v>14037</v>
      </c>
      <c r="T91" s="92">
        <v>18431</v>
      </c>
      <c r="U91" s="93">
        <v>13388</v>
      </c>
      <c r="V91" s="92">
        <v>16777</v>
      </c>
      <c r="W91" s="93">
        <v>11482</v>
      </c>
      <c r="X91" s="92">
        <v>16458</v>
      </c>
      <c r="Y91" s="93">
        <v>11419</v>
      </c>
      <c r="Z91" s="310">
        <f t="shared" si="21"/>
        <v>18243.333333333332</v>
      </c>
      <c r="AA91" s="312">
        <f t="shared" si="22"/>
        <v>12825.666666666666</v>
      </c>
    </row>
    <row r="92" spans="1:27" ht="12.75">
      <c r="A92" s="102" t="s">
        <v>159</v>
      </c>
      <c r="B92" s="92">
        <v>11915</v>
      </c>
      <c r="C92" s="93">
        <v>6960</v>
      </c>
      <c r="D92" s="92">
        <v>12051</v>
      </c>
      <c r="E92" s="93">
        <v>7120</v>
      </c>
      <c r="F92" s="92">
        <v>12226</v>
      </c>
      <c r="G92" s="93">
        <v>7301</v>
      </c>
      <c r="H92" s="92">
        <v>12715</v>
      </c>
      <c r="I92" s="93">
        <v>7791</v>
      </c>
      <c r="J92" s="92">
        <v>13311</v>
      </c>
      <c r="K92" s="93">
        <v>8403</v>
      </c>
      <c r="L92" s="92">
        <v>13410</v>
      </c>
      <c r="M92" s="93">
        <v>8466</v>
      </c>
      <c r="N92" s="92">
        <v>13396</v>
      </c>
      <c r="O92" s="93">
        <v>8524</v>
      </c>
      <c r="P92" s="92">
        <v>13341</v>
      </c>
      <c r="Q92" s="93">
        <v>8570</v>
      </c>
      <c r="R92" s="92">
        <v>13258</v>
      </c>
      <c r="S92" s="93">
        <v>8604</v>
      </c>
      <c r="T92" s="92">
        <v>12828</v>
      </c>
      <c r="U92" s="93">
        <v>8264</v>
      </c>
      <c r="V92" s="92">
        <v>11827</v>
      </c>
      <c r="W92" s="93">
        <v>7380</v>
      </c>
      <c r="X92" s="92">
        <v>11652</v>
      </c>
      <c r="Y92" s="93">
        <v>7322</v>
      </c>
      <c r="Z92" s="310">
        <f t="shared" si="21"/>
        <v>12660.833333333334</v>
      </c>
      <c r="AA92" s="312">
        <f t="shared" si="22"/>
        <v>7892.083333333333</v>
      </c>
    </row>
    <row r="93" spans="1:27" ht="12.75">
      <c r="A93" s="102" t="s">
        <v>170</v>
      </c>
      <c r="B93" s="92">
        <v>1946</v>
      </c>
      <c r="C93" s="93">
        <v>1193</v>
      </c>
      <c r="D93" s="92">
        <v>1951</v>
      </c>
      <c r="E93" s="93">
        <v>1202</v>
      </c>
      <c r="F93" s="92">
        <v>1969</v>
      </c>
      <c r="G93" s="93">
        <v>1228</v>
      </c>
      <c r="H93" s="92">
        <v>2045</v>
      </c>
      <c r="I93" s="93">
        <v>1300</v>
      </c>
      <c r="J93" s="92">
        <v>2143</v>
      </c>
      <c r="K93" s="93">
        <v>1401</v>
      </c>
      <c r="L93" s="92">
        <v>2169</v>
      </c>
      <c r="M93" s="93">
        <v>1421</v>
      </c>
      <c r="N93" s="92">
        <v>2163</v>
      </c>
      <c r="O93" s="93">
        <v>1435</v>
      </c>
      <c r="P93" s="92">
        <v>2199</v>
      </c>
      <c r="Q93" s="93">
        <v>1454</v>
      </c>
      <c r="R93" s="92">
        <v>2196</v>
      </c>
      <c r="S93" s="93">
        <v>1473</v>
      </c>
      <c r="T93" s="92">
        <v>2129</v>
      </c>
      <c r="U93" s="93">
        <v>1426</v>
      </c>
      <c r="V93" s="92">
        <v>1984</v>
      </c>
      <c r="W93" s="93">
        <v>1310</v>
      </c>
      <c r="X93" s="92">
        <v>1963</v>
      </c>
      <c r="Y93" s="93">
        <v>1284</v>
      </c>
      <c r="Z93" s="310">
        <f t="shared" si="21"/>
        <v>2071.4166666666665</v>
      </c>
      <c r="AA93" s="312">
        <f t="shared" si="22"/>
        <v>1343.9166666666667</v>
      </c>
    </row>
    <row r="94" spans="1:27" ht="12.75">
      <c r="A94" s="102" t="s">
        <v>163</v>
      </c>
      <c r="B94" s="92">
        <v>7</v>
      </c>
      <c r="C94" s="93">
        <v>5</v>
      </c>
      <c r="D94" s="92">
        <v>9</v>
      </c>
      <c r="E94" s="93">
        <v>3</v>
      </c>
      <c r="F94" s="92">
        <v>6</v>
      </c>
      <c r="G94" s="93">
        <v>3</v>
      </c>
      <c r="H94" s="92">
        <v>7</v>
      </c>
      <c r="I94" s="93">
        <v>6</v>
      </c>
      <c r="J94" s="92">
        <v>9</v>
      </c>
      <c r="K94" s="93">
        <v>7</v>
      </c>
      <c r="L94" s="92">
        <v>10</v>
      </c>
      <c r="M94" s="93">
        <v>12</v>
      </c>
      <c r="N94" s="92">
        <v>8</v>
      </c>
      <c r="O94" s="93">
        <v>13</v>
      </c>
      <c r="P94" s="92">
        <v>7</v>
      </c>
      <c r="Q94" s="93">
        <v>7</v>
      </c>
      <c r="R94" s="92">
        <v>8</v>
      </c>
      <c r="S94" s="93">
        <v>7</v>
      </c>
      <c r="T94" s="92">
        <v>5</v>
      </c>
      <c r="U94" s="93">
        <v>5</v>
      </c>
      <c r="V94" s="92">
        <v>5</v>
      </c>
      <c r="W94" s="93">
        <v>3</v>
      </c>
      <c r="X94" s="92">
        <v>4</v>
      </c>
      <c r="Y94" s="93">
        <v>1</v>
      </c>
      <c r="Z94" s="310">
        <f>AVERAGE(B94,D94,F94,H94,J94,L94,N94,P94,R94,T94,V94,X94)</f>
        <v>7.083333333333333</v>
      </c>
      <c r="AA94" s="312">
        <f>AVERAGE(C94,E94,G94,I94,K94,M94,O94,Q94,S94,U94,W94,Y94)</f>
        <v>6</v>
      </c>
    </row>
    <row r="95" spans="1:27" ht="13.5" thickBot="1">
      <c r="A95" s="103" t="s">
        <v>164</v>
      </c>
      <c r="B95" s="97">
        <f aca="true" t="shared" si="23" ref="B95:G95">SUM(B83:B94)</f>
        <v>217717</v>
      </c>
      <c r="C95" s="98">
        <f t="shared" si="23"/>
        <v>169656</v>
      </c>
      <c r="D95" s="97">
        <f t="shared" si="23"/>
        <v>220320</v>
      </c>
      <c r="E95" s="98">
        <f t="shared" si="23"/>
        <v>171721</v>
      </c>
      <c r="F95" s="97">
        <f t="shared" si="23"/>
        <v>223620</v>
      </c>
      <c r="G95" s="98">
        <f t="shared" si="23"/>
        <v>175661</v>
      </c>
      <c r="H95" s="97">
        <f aca="true" t="shared" si="24" ref="H95:O95">SUM(H83:H94)</f>
        <v>233528</v>
      </c>
      <c r="I95" s="98">
        <f t="shared" si="24"/>
        <v>189093</v>
      </c>
      <c r="J95" s="97">
        <f t="shared" si="24"/>
        <v>249220</v>
      </c>
      <c r="K95" s="98">
        <f t="shared" si="24"/>
        <v>207390</v>
      </c>
      <c r="L95" s="97">
        <f t="shared" si="24"/>
        <v>254266</v>
      </c>
      <c r="M95" s="98">
        <f t="shared" si="24"/>
        <v>212775</v>
      </c>
      <c r="N95" s="97">
        <f t="shared" si="24"/>
        <v>255175</v>
      </c>
      <c r="O95" s="98">
        <f t="shared" si="24"/>
        <v>217784</v>
      </c>
      <c r="P95" s="97">
        <f aca="true" t="shared" si="25" ref="P95:U95">SUM(P83:P94)</f>
        <v>250852</v>
      </c>
      <c r="Q95" s="98">
        <f t="shared" si="25"/>
        <v>214525</v>
      </c>
      <c r="R95" s="97">
        <f t="shared" si="25"/>
        <v>240923</v>
      </c>
      <c r="S95" s="98">
        <f t="shared" si="25"/>
        <v>204477</v>
      </c>
      <c r="T95" s="97">
        <f t="shared" si="25"/>
        <v>228581</v>
      </c>
      <c r="U95" s="98">
        <f t="shared" si="25"/>
        <v>190910</v>
      </c>
      <c r="V95" s="97">
        <f aca="true" t="shared" si="26" ref="V95:AA95">SUM(V82:V94)</f>
        <v>207889</v>
      </c>
      <c r="W95" s="98">
        <f t="shared" si="26"/>
        <v>167510</v>
      </c>
      <c r="X95" s="97">
        <f t="shared" si="26"/>
        <v>202193</v>
      </c>
      <c r="Y95" s="98">
        <f t="shared" si="26"/>
        <v>165867</v>
      </c>
      <c r="Z95" s="313">
        <f t="shared" si="26"/>
        <v>232023.6666666667</v>
      </c>
      <c r="AA95" s="314">
        <f t="shared" si="26"/>
        <v>190614.49999999997</v>
      </c>
    </row>
    <row r="96" ht="12.75">
      <c r="A96" s="13" t="s">
        <v>25</v>
      </c>
    </row>
    <row r="98" spans="1:6" ht="13.5" thickBot="1">
      <c r="A98" s="81" t="s">
        <v>303</v>
      </c>
      <c r="B98" s="82"/>
      <c r="C98" s="82"/>
      <c r="D98" s="81"/>
      <c r="E98" s="81"/>
      <c r="F98" s="81"/>
    </row>
    <row r="99" ht="13.5" thickBot="1">
      <c r="A99" s="101"/>
    </row>
    <row r="100" spans="2:27" ht="13.5" thickBot="1">
      <c r="B100" s="646" t="s">
        <v>0</v>
      </c>
      <c r="C100" s="647"/>
      <c r="D100" s="646" t="s">
        <v>1</v>
      </c>
      <c r="E100" s="647"/>
      <c r="F100" s="646" t="s">
        <v>2</v>
      </c>
      <c r="G100" s="647"/>
      <c r="H100" s="646" t="s">
        <v>3</v>
      </c>
      <c r="I100" s="647"/>
      <c r="J100" s="646" t="s">
        <v>4</v>
      </c>
      <c r="K100" s="647"/>
      <c r="L100" s="646" t="s">
        <v>5</v>
      </c>
      <c r="M100" s="647"/>
      <c r="N100" s="646" t="s">
        <v>6</v>
      </c>
      <c r="O100" s="647"/>
      <c r="P100" s="646" t="s">
        <v>7</v>
      </c>
      <c r="Q100" s="647"/>
      <c r="R100" s="646" t="s">
        <v>8</v>
      </c>
      <c r="S100" s="647"/>
      <c r="T100" s="646" t="s">
        <v>9</v>
      </c>
      <c r="U100" s="647"/>
      <c r="V100" s="646" t="s">
        <v>10</v>
      </c>
      <c r="W100" s="647"/>
      <c r="X100" s="646" t="s">
        <v>11</v>
      </c>
      <c r="Y100" s="647"/>
      <c r="Z100" s="648" t="s">
        <v>304</v>
      </c>
      <c r="AA100" s="649"/>
    </row>
    <row r="101" spans="2:27" ht="12.75">
      <c r="B101" s="83" t="s">
        <v>160</v>
      </c>
      <c r="C101" s="84" t="s">
        <v>161</v>
      </c>
      <c r="D101" s="83" t="s">
        <v>160</v>
      </c>
      <c r="E101" s="84" t="s">
        <v>161</v>
      </c>
      <c r="F101" s="83" t="s">
        <v>160</v>
      </c>
      <c r="G101" s="84" t="s">
        <v>161</v>
      </c>
      <c r="H101" s="83" t="s">
        <v>160</v>
      </c>
      <c r="I101" s="84" t="s">
        <v>161</v>
      </c>
      <c r="J101" s="83" t="s">
        <v>160</v>
      </c>
      <c r="K101" s="84" t="s">
        <v>161</v>
      </c>
      <c r="L101" s="83" t="s">
        <v>160</v>
      </c>
      <c r="M101" s="84" t="s">
        <v>161</v>
      </c>
      <c r="N101" s="83" t="s">
        <v>160</v>
      </c>
      <c r="O101" s="84" t="s">
        <v>161</v>
      </c>
      <c r="P101" s="83" t="s">
        <v>160</v>
      </c>
      <c r="Q101" s="84" t="s">
        <v>161</v>
      </c>
      <c r="R101" s="83" t="s">
        <v>160</v>
      </c>
      <c r="S101" s="84" t="s">
        <v>161</v>
      </c>
      <c r="T101" s="83" t="s">
        <v>160</v>
      </c>
      <c r="U101" s="84" t="s">
        <v>161</v>
      </c>
      <c r="V101" s="83" t="s">
        <v>160</v>
      </c>
      <c r="W101" s="84" t="s">
        <v>161</v>
      </c>
      <c r="X101" s="83" t="s">
        <v>160</v>
      </c>
      <c r="Y101" s="84" t="s">
        <v>161</v>
      </c>
      <c r="Z101" s="308" t="s">
        <v>160</v>
      </c>
      <c r="AA101" s="309" t="s">
        <v>161</v>
      </c>
    </row>
    <row r="102" spans="1:27" ht="12.75">
      <c r="A102" s="102" t="s">
        <v>300</v>
      </c>
      <c r="B102" s="88">
        <v>0</v>
      </c>
      <c r="C102" s="89">
        <v>0</v>
      </c>
      <c r="D102" s="88">
        <v>0</v>
      </c>
      <c r="E102" s="89">
        <v>1</v>
      </c>
      <c r="F102" s="88">
        <v>0</v>
      </c>
      <c r="G102" s="89">
        <v>0</v>
      </c>
      <c r="H102" s="88">
        <v>0</v>
      </c>
      <c r="I102" s="89">
        <v>0</v>
      </c>
      <c r="J102" s="88">
        <v>0</v>
      </c>
      <c r="K102" s="89">
        <v>0</v>
      </c>
      <c r="L102" s="88">
        <v>0</v>
      </c>
      <c r="M102" s="89">
        <v>0</v>
      </c>
      <c r="N102" s="89">
        <v>0</v>
      </c>
      <c r="O102" s="89">
        <v>0</v>
      </c>
      <c r="P102" s="88">
        <v>0</v>
      </c>
      <c r="Q102" s="89">
        <v>1</v>
      </c>
      <c r="R102" s="88">
        <v>0</v>
      </c>
      <c r="S102" s="89">
        <v>0</v>
      </c>
      <c r="T102" s="88">
        <v>0</v>
      </c>
      <c r="U102" s="89">
        <v>0</v>
      </c>
      <c r="V102" s="92">
        <v>0</v>
      </c>
      <c r="W102" s="113">
        <v>0</v>
      </c>
      <c r="X102" s="88">
        <v>0</v>
      </c>
      <c r="Y102" s="89">
        <v>0</v>
      </c>
      <c r="Z102" s="310">
        <f>AVERAGE(B102,D102,F102,H102,J102,L102,N102,P102,R102,T102,V102,X102)</f>
        <v>0</v>
      </c>
      <c r="AA102" s="311">
        <f>AVERAGE(C102,E102,G102,I102,K102,M102,O102,Q102,S102,U102,W102,Y102)</f>
        <v>0.16666666666666666</v>
      </c>
    </row>
    <row r="103" spans="1:27" ht="12.75">
      <c r="A103" s="102" t="s">
        <v>150</v>
      </c>
      <c r="B103" s="88">
        <v>1965</v>
      </c>
      <c r="C103" s="89">
        <v>1275</v>
      </c>
      <c r="D103" s="88">
        <v>1968</v>
      </c>
      <c r="E103" s="89">
        <v>1282</v>
      </c>
      <c r="F103" s="88">
        <v>2023</v>
      </c>
      <c r="G103" s="89">
        <v>1346</v>
      </c>
      <c r="H103" s="88">
        <v>2184</v>
      </c>
      <c r="I103" s="89">
        <v>1509</v>
      </c>
      <c r="J103" s="88">
        <v>2696</v>
      </c>
      <c r="K103" s="89">
        <v>1959</v>
      </c>
      <c r="L103" s="88">
        <v>3568</v>
      </c>
      <c r="M103" s="89">
        <v>2700</v>
      </c>
      <c r="N103" s="88">
        <v>4344</v>
      </c>
      <c r="O103" s="89">
        <v>3709</v>
      </c>
      <c r="P103" s="88">
        <v>3835</v>
      </c>
      <c r="Q103" s="89">
        <v>3117</v>
      </c>
      <c r="R103" s="88">
        <v>2490</v>
      </c>
      <c r="S103" s="89">
        <v>1891</v>
      </c>
      <c r="T103" s="88">
        <v>1936</v>
      </c>
      <c r="U103" s="89">
        <v>1443</v>
      </c>
      <c r="V103" s="88">
        <v>1578</v>
      </c>
      <c r="W103" s="89">
        <v>1145</v>
      </c>
      <c r="X103" s="88">
        <v>1412</v>
      </c>
      <c r="Y103" s="89">
        <v>1168</v>
      </c>
      <c r="Z103" s="310">
        <f aca="true" t="shared" si="27" ref="Z103:Z113">AVERAGE(B103,D103,F103,H103,J103,L103,N103,P103,R103,T104,V103,X103)</f>
        <v>3306.5833333333335</v>
      </c>
      <c r="AA103" s="312">
        <f aca="true" t="shared" si="28" ref="AA103:AA113">AVERAGE(C103,E103,G103,I103,K103,M103,O103,Q103,S103,U103,W103,Y103)</f>
        <v>1878.6666666666667</v>
      </c>
    </row>
    <row r="104" spans="1:27" ht="12.75">
      <c r="A104" s="102" t="s">
        <v>151</v>
      </c>
      <c r="B104" s="92">
        <v>10750</v>
      </c>
      <c r="C104" s="93">
        <v>10253</v>
      </c>
      <c r="D104" s="92">
        <v>10871</v>
      </c>
      <c r="E104" s="93">
        <v>10234</v>
      </c>
      <c r="F104" s="92">
        <v>11244</v>
      </c>
      <c r="G104" s="93">
        <v>10669</v>
      </c>
      <c r="H104" s="92">
        <v>12170</v>
      </c>
      <c r="I104" s="93">
        <v>11545</v>
      </c>
      <c r="J104" s="92">
        <v>14162</v>
      </c>
      <c r="K104" s="93">
        <v>13716</v>
      </c>
      <c r="L104" s="92">
        <v>15701</v>
      </c>
      <c r="M104" s="93">
        <v>15439</v>
      </c>
      <c r="N104" s="92">
        <v>17006</v>
      </c>
      <c r="O104" s="93">
        <v>17758</v>
      </c>
      <c r="P104" s="92">
        <v>16018</v>
      </c>
      <c r="Q104" s="93">
        <v>16294</v>
      </c>
      <c r="R104" s="92">
        <v>13507</v>
      </c>
      <c r="S104" s="93">
        <v>13441</v>
      </c>
      <c r="T104" s="88">
        <v>11616</v>
      </c>
      <c r="U104" s="93">
        <v>11370</v>
      </c>
      <c r="V104" s="92">
        <v>9872</v>
      </c>
      <c r="W104" s="93">
        <v>9665</v>
      </c>
      <c r="X104" s="92">
        <v>9596</v>
      </c>
      <c r="Y104" s="93">
        <v>9576</v>
      </c>
      <c r="Z104" s="310">
        <f t="shared" si="27"/>
        <v>13628.583333333334</v>
      </c>
      <c r="AA104" s="312">
        <f t="shared" si="28"/>
        <v>12496.666666666666</v>
      </c>
    </row>
    <row r="105" spans="1:27" ht="12.75">
      <c r="A105" s="102" t="s">
        <v>152</v>
      </c>
      <c r="B105" s="92">
        <v>21121</v>
      </c>
      <c r="C105" s="93">
        <v>20973</v>
      </c>
      <c r="D105" s="92">
        <v>21477</v>
      </c>
      <c r="E105" s="93">
        <v>21054</v>
      </c>
      <c r="F105" s="92">
        <v>22089</v>
      </c>
      <c r="G105" s="93">
        <v>21647</v>
      </c>
      <c r="H105" s="92">
        <v>23463</v>
      </c>
      <c r="I105" s="93">
        <v>22965</v>
      </c>
      <c r="J105" s="92">
        <v>26158</v>
      </c>
      <c r="K105" s="93">
        <v>25771</v>
      </c>
      <c r="L105" s="92">
        <v>27130</v>
      </c>
      <c r="M105" s="93">
        <v>26798</v>
      </c>
      <c r="N105" s="92">
        <v>27715</v>
      </c>
      <c r="O105" s="93">
        <v>27923</v>
      </c>
      <c r="P105" s="92">
        <v>26884</v>
      </c>
      <c r="Q105" s="93">
        <v>27110</v>
      </c>
      <c r="R105" s="92">
        <v>25075</v>
      </c>
      <c r="S105" s="93">
        <v>24979</v>
      </c>
      <c r="T105" s="92">
        <v>22646</v>
      </c>
      <c r="U105" s="93">
        <v>22825</v>
      </c>
      <c r="V105" s="92">
        <v>19966</v>
      </c>
      <c r="W105" s="93">
        <v>19973</v>
      </c>
      <c r="X105" s="92">
        <v>19360</v>
      </c>
      <c r="Y105" s="93">
        <v>19711</v>
      </c>
      <c r="Z105" s="310">
        <f t="shared" si="27"/>
        <v>24412.666666666668</v>
      </c>
      <c r="AA105" s="312">
        <f t="shared" si="28"/>
        <v>23477.416666666668</v>
      </c>
    </row>
    <row r="106" spans="1:27" ht="12.75">
      <c r="A106" s="102" t="s">
        <v>153</v>
      </c>
      <c r="B106" s="92">
        <v>30452</v>
      </c>
      <c r="C106" s="93">
        <v>26608</v>
      </c>
      <c r="D106" s="92">
        <v>30969</v>
      </c>
      <c r="E106" s="93">
        <v>27039</v>
      </c>
      <c r="F106" s="92">
        <v>31763</v>
      </c>
      <c r="G106" s="93">
        <v>27823</v>
      </c>
      <c r="H106" s="92">
        <v>33199</v>
      </c>
      <c r="I106" s="93">
        <v>29257</v>
      </c>
      <c r="J106" s="92">
        <v>35722</v>
      </c>
      <c r="K106" s="93">
        <v>31991</v>
      </c>
      <c r="L106" s="92">
        <v>36641</v>
      </c>
      <c r="M106" s="93">
        <v>32724</v>
      </c>
      <c r="N106" s="92">
        <v>36798</v>
      </c>
      <c r="O106" s="93">
        <v>33499</v>
      </c>
      <c r="P106" s="92">
        <v>36158</v>
      </c>
      <c r="Q106" s="93">
        <v>32924</v>
      </c>
      <c r="R106" s="92">
        <v>34703</v>
      </c>
      <c r="S106" s="93">
        <v>31486</v>
      </c>
      <c r="T106" s="92">
        <v>32514</v>
      </c>
      <c r="U106" s="93">
        <v>29517</v>
      </c>
      <c r="V106" s="92">
        <v>29390</v>
      </c>
      <c r="W106" s="93">
        <v>26055</v>
      </c>
      <c r="X106" s="92">
        <v>28692</v>
      </c>
      <c r="Y106" s="93">
        <v>25866</v>
      </c>
      <c r="Z106" s="310">
        <f t="shared" si="27"/>
        <v>33344</v>
      </c>
      <c r="AA106" s="312">
        <f t="shared" si="28"/>
        <v>29565.75</v>
      </c>
    </row>
    <row r="107" spans="1:27" ht="12.75">
      <c r="A107" s="102" t="s">
        <v>154</v>
      </c>
      <c r="B107" s="92">
        <v>32474</v>
      </c>
      <c r="C107" s="93">
        <v>25803</v>
      </c>
      <c r="D107" s="92">
        <v>33158</v>
      </c>
      <c r="E107" s="93">
        <v>26199</v>
      </c>
      <c r="F107" s="92">
        <v>34043</v>
      </c>
      <c r="G107" s="93">
        <v>27045</v>
      </c>
      <c r="H107" s="92">
        <v>35532</v>
      </c>
      <c r="I107" s="93">
        <v>28769</v>
      </c>
      <c r="J107" s="92">
        <v>37810</v>
      </c>
      <c r="K107" s="93">
        <v>31239</v>
      </c>
      <c r="L107" s="92">
        <v>38384</v>
      </c>
      <c r="M107" s="93">
        <v>31834</v>
      </c>
      <c r="N107" s="92">
        <v>38496</v>
      </c>
      <c r="O107" s="93">
        <v>32496</v>
      </c>
      <c r="P107" s="92">
        <v>38109</v>
      </c>
      <c r="Q107" s="93">
        <v>32147</v>
      </c>
      <c r="R107" s="92">
        <v>37320</v>
      </c>
      <c r="S107" s="93">
        <v>31412</v>
      </c>
      <c r="T107" s="92">
        <v>35641</v>
      </c>
      <c r="U107" s="93">
        <v>29934</v>
      </c>
      <c r="V107" s="92">
        <v>32407</v>
      </c>
      <c r="W107" s="93">
        <v>26533</v>
      </c>
      <c r="X107" s="92">
        <v>31785</v>
      </c>
      <c r="Y107" s="93">
        <v>26398</v>
      </c>
      <c r="Z107" s="310">
        <f t="shared" si="27"/>
        <v>35158.75</v>
      </c>
      <c r="AA107" s="312">
        <f t="shared" si="28"/>
        <v>29150.75</v>
      </c>
    </row>
    <row r="108" spans="1:27" ht="12.75">
      <c r="A108" s="102" t="s">
        <v>155</v>
      </c>
      <c r="B108" s="92">
        <v>29478</v>
      </c>
      <c r="C108" s="93">
        <v>22780</v>
      </c>
      <c r="D108" s="92">
        <v>30106</v>
      </c>
      <c r="E108" s="93">
        <v>23262</v>
      </c>
      <c r="F108" s="92">
        <v>30907</v>
      </c>
      <c r="G108" s="93">
        <v>24202</v>
      </c>
      <c r="H108" s="92">
        <v>32269</v>
      </c>
      <c r="I108" s="93">
        <v>26009</v>
      </c>
      <c r="J108" s="92">
        <v>34122</v>
      </c>
      <c r="K108" s="93">
        <v>28328</v>
      </c>
      <c r="L108" s="92">
        <v>34498</v>
      </c>
      <c r="M108" s="93">
        <v>28726</v>
      </c>
      <c r="N108" s="92">
        <v>34535</v>
      </c>
      <c r="O108" s="93">
        <v>29267</v>
      </c>
      <c r="P108" s="92">
        <v>34165</v>
      </c>
      <c r="Q108" s="93">
        <v>29053</v>
      </c>
      <c r="R108" s="92">
        <v>33757</v>
      </c>
      <c r="S108" s="93">
        <v>28436</v>
      </c>
      <c r="T108" s="92">
        <v>32387</v>
      </c>
      <c r="U108" s="93">
        <v>26854</v>
      </c>
      <c r="V108" s="92">
        <v>29544</v>
      </c>
      <c r="W108" s="93">
        <v>23323</v>
      </c>
      <c r="X108" s="92">
        <v>29027</v>
      </c>
      <c r="Y108" s="93">
        <v>23144</v>
      </c>
      <c r="Z108" s="310">
        <f t="shared" si="27"/>
        <v>31775.25</v>
      </c>
      <c r="AA108" s="312">
        <f t="shared" si="28"/>
        <v>26115.333333333332</v>
      </c>
    </row>
    <row r="109" spans="1:27" ht="12.75">
      <c r="A109" s="102" t="s">
        <v>156</v>
      </c>
      <c r="B109" s="92">
        <v>26007</v>
      </c>
      <c r="C109" s="93">
        <v>20032</v>
      </c>
      <c r="D109" s="92">
        <v>26594</v>
      </c>
      <c r="E109" s="93">
        <v>20530</v>
      </c>
      <c r="F109" s="92">
        <v>27180</v>
      </c>
      <c r="G109" s="93">
        <v>21339</v>
      </c>
      <c r="H109" s="92">
        <v>28457</v>
      </c>
      <c r="I109" s="93">
        <v>23228</v>
      </c>
      <c r="J109" s="92">
        <v>30077</v>
      </c>
      <c r="K109" s="93">
        <v>25289</v>
      </c>
      <c r="L109" s="92">
        <v>30279</v>
      </c>
      <c r="M109" s="93">
        <v>25576</v>
      </c>
      <c r="N109" s="92">
        <v>30385</v>
      </c>
      <c r="O109" s="93">
        <v>25929</v>
      </c>
      <c r="P109" s="92">
        <v>30080</v>
      </c>
      <c r="Q109" s="93">
        <v>25790</v>
      </c>
      <c r="R109" s="92">
        <v>29882</v>
      </c>
      <c r="S109" s="93">
        <v>25431</v>
      </c>
      <c r="T109" s="92">
        <v>28895</v>
      </c>
      <c r="U109" s="93">
        <v>23859</v>
      </c>
      <c r="V109" s="92">
        <v>26302</v>
      </c>
      <c r="W109" s="93">
        <v>20474</v>
      </c>
      <c r="X109" s="92">
        <v>25811</v>
      </c>
      <c r="Y109" s="93">
        <v>20368</v>
      </c>
      <c r="Z109" s="310">
        <f t="shared" si="27"/>
        <v>27929.333333333332</v>
      </c>
      <c r="AA109" s="312">
        <f t="shared" si="28"/>
        <v>23153.75</v>
      </c>
    </row>
    <row r="110" spans="1:27" ht="12.75">
      <c r="A110" s="102" t="s">
        <v>157</v>
      </c>
      <c r="B110" s="92">
        <v>21319</v>
      </c>
      <c r="C110" s="93">
        <v>16314</v>
      </c>
      <c r="D110" s="92">
        <v>21904</v>
      </c>
      <c r="E110" s="93">
        <v>16808</v>
      </c>
      <c r="F110" s="92">
        <v>22448</v>
      </c>
      <c r="G110" s="93">
        <v>17468</v>
      </c>
      <c r="H110" s="92">
        <v>23520</v>
      </c>
      <c r="I110" s="93">
        <v>19004</v>
      </c>
      <c r="J110" s="92">
        <v>24844</v>
      </c>
      <c r="K110" s="93">
        <v>20771</v>
      </c>
      <c r="L110" s="92">
        <v>25059</v>
      </c>
      <c r="M110" s="93">
        <v>20972</v>
      </c>
      <c r="N110" s="92">
        <v>25063</v>
      </c>
      <c r="O110" s="93">
        <v>21304</v>
      </c>
      <c r="P110" s="92">
        <v>24914</v>
      </c>
      <c r="Q110" s="93">
        <v>21246</v>
      </c>
      <c r="R110" s="92">
        <v>24861</v>
      </c>
      <c r="S110" s="93">
        <v>21058</v>
      </c>
      <c r="T110" s="92">
        <v>24098</v>
      </c>
      <c r="U110" s="93">
        <v>19817</v>
      </c>
      <c r="V110" s="92">
        <v>21755</v>
      </c>
      <c r="W110" s="93">
        <v>16926</v>
      </c>
      <c r="X110" s="92">
        <v>21432</v>
      </c>
      <c r="Y110" s="93">
        <v>16859</v>
      </c>
      <c r="Z110" s="310">
        <f t="shared" si="27"/>
        <v>22979.583333333332</v>
      </c>
      <c r="AA110" s="312">
        <f t="shared" si="28"/>
        <v>19045.583333333332</v>
      </c>
    </row>
    <row r="111" spans="1:27" ht="12.75">
      <c r="A111" s="102" t="s">
        <v>158</v>
      </c>
      <c r="B111" s="92">
        <v>16632</v>
      </c>
      <c r="C111" s="93">
        <v>11423</v>
      </c>
      <c r="D111" s="92">
        <v>17065</v>
      </c>
      <c r="E111" s="93">
        <v>11751</v>
      </c>
      <c r="F111" s="92">
        <v>17514</v>
      </c>
      <c r="G111" s="93">
        <v>12205</v>
      </c>
      <c r="H111" s="92">
        <v>18272</v>
      </c>
      <c r="I111" s="93">
        <v>13099</v>
      </c>
      <c r="J111" s="92">
        <v>19151</v>
      </c>
      <c r="K111" s="93">
        <v>14231</v>
      </c>
      <c r="L111" s="92">
        <v>19351</v>
      </c>
      <c r="M111" s="93">
        <v>14426</v>
      </c>
      <c r="N111" s="92">
        <v>19408</v>
      </c>
      <c r="O111" s="93">
        <v>14648</v>
      </c>
      <c r="P111" s="92">
        <v>19318</v>
      </c>
      <c r="Q111" s="93">
        <v>14631</v>
      </c>
      <c r="R111" s="92">
        <v>19213</v>
      </c>
      <c r="S111" s="93">
        <v>14615</v>
      </c>
      <c r="T111" s="92">
        <v>18636</v>
      </c>
      <c r="U111" s="93">
        <v>13980</v>
      </c>
      <c r="V111" s="92">
        <v>16793</v>
      </c>
      <c r="W111" s="93">
        <v>11989</v>
      </c>
      <c r="X111" s="92">
        <v>16574</v>
      </c>
      <c r="Y111" s="93">
        <v>11911</v>
      </c>
      <c r="Z111" s="310">
        <f t="shared" si="27"/>
        <v>17659.25</v>
      </c>
      <c r="AA111" s="312">
        <f t="shared" si="28"/>
        <v>13242.416666666666</v>
      </c>
    </row>
    <row r="112" spans="1:27" ht="12.75">
      <c r="A112" s="102" t="s">
        <v>159</v>
      </c>
      <c r="B112" s="92">
        <v>11619</v>
      </c>
      <c r="C112" s="93">
        <v>7317</v>
      </c>
      <c r="D112" s="92">
        <v>11821</v>
      </c>
      <c r="E112" s="93">
        <v>7442</v>
      </c>
      <c r="F112" s="92">
        <v>12073</v>
      </c>
      <c r="G112" s="93">
        <v>7649</v>
      </c>
      <c r="H112" s="92">
        <v>12526</v>
      </c>
      <c r="I112" s="93">
        <v>8248</v>
      </c>
      <c r="J112" s="92">
        <v>13111</v>
      </c>
      <c r="K112" s="93">
        <v>8890</v>
      </c>
      <c r="L112" s="92">
        <v>13193</v>
      </c>
      <c r="M112" s="93">
        <v>8884</v>
      </c>
      <c r="N112" s="92">
        <v>13202</v>
      </c>
      <c r="O112" s="93">
        <v>8944</v>
      </c>
      <c r="P112" s="92">
        <v>13147</v>
      </c>
      <c r="Q112" s="93">
        <v>8937</v>
      </c>
      <c r="R112" s="92">
        <v>13035</v>
      </c>
      <c r="S112" s="93">
        <v>8941</v>
      </c>
      <c r="T112" s="92">
        <v>12620</v>
      </c>
      <c r="U112" s="93">
        <v>8639</v>
      </c>
      <c r="V112" s="92">
        <v>11509</v>
      </c>
      <c r="W112" s="93">
        <v>7547</v>
      </c>
      <c r="X112" s="92">
        <v>11395</v>
      </c>
      <c r="Y112" s="93">
        <v>7519</v>
      </c>
      <c r="Z112" s="310">
        <f t="shared" si="27"/>
        <v>11565.5</v>
      </c>
      <c r="AA112" s="312">
        <f t="shared" si="28"/>
        <v>8246.416666666666</v>
      </c>
    </row>
    <row r="113" spans="1:27" ht="12.75">
      <c r="A113" s="102" t="s">
        <v>170</v>
      </c>
      <c r="B113" s="92">
        <v>1917</v>
      </c>
      <c r="C113" s="93">
        <v>1256</v>
      </c>
      <c r="D113" s="92">
        <v>1945</v>
      </c>
      <c r="E113" s="93">
        <v>1251</v>
      </c>
      <c r="F113" s="92">
        <v>1963</v>
      </c>
      <c r="G113" s="93">
        <v>1255</v>
      </c>
      <c r="H113" s="92">
        <v>2048</v>
      </c>
      <c r="I113" s="93">
        <v>1354</v>
      </c>
      <c r="J113" s="92">
        <v>2154</v>
      </c>
      <c r="K113" s="93">
        <v>1466</v>
      </c>
      <c r="L113" s="92">
        <v>2212</v>
      </c>
      <c r="M113" s="93">
        <v>1504</v>
      </c>
      <c r="N113" s="92">
        <v>2225</v>
      </c>
      <c r="O113" s="93">
        <v>1514</v>
      </c>
      <c r="P113" s="92">
        <v>2231</v>
      </c>
      <c r="Q113" s="93">
        <v>1551</v>
      </c>
      <c r="R113" s="92">
        <v>2227</v>
      </c>
      <c r="S113" s="93">
        <v>1548</v>
      </c>
      <c r="T113" s="92">
        <v>2155</v>
      </c>
      <c r="U113" s="93">
        <v>1510</v>
      </c>
      <c r="V113" s="92">
        <v>1979</v>
      </c>
      <c r="W113" s="93">
        <v>1361</v>
      </c>
      <c r="X113" s="92">
        <v>1948</v>
      </c>
      <c r="Y113" s="93">
        <v>1378</v>
      </c>
      <c r="Z113" s="310">
        <f t="shared" si="27"/>
        <v>1904.0833333333333</v>
      </c>
      <c r="AA113" s="312">
        <f t="shared" si="28"/>
        <v>1412.3333333333333</v>
      </c>
    </row>
    <row r="114" spans="1:27" ht="12.75">
      <c r="A114" s="102" t="s">
        <v>163</v>
      </c>
      <c r="B114" s="92">
        <v>4</v>
      </c>
      <c r="C114" s="93">
        <v>1</v>
      </c>
      <c r="D114" s="92">
        <v>5</v>
      </c>
      <c r="E114" s="93">
        <v>1</v>
      </c>
      <c r="F114" s="92">
        <v>0</v>
      </c>
      <c r="G114" s="93">
        <v>2</v>
      </c>
      <c r="H114" s="92">
        <v>1</v>
      </c>
      <c r="I114" s="93">
        <v>3</v>
      </c>
      <c r="J114" s="92">
        <v>1</v>
      </c>
      <c r="K114" s="93">
        <v>6</v>
      </c>
      <c r="L114" s="92">
        <v>4</v>
      </c>
      <c r="M114" s="93">
        <v>6</v>
      </c>
      <c r="N114" s="92">
        <v>7</v>
      </c>
      <c r="O114" s="93">
        <v>14</v>
      </c>
      <c r="P114" s="92">
        <v>3</v>
      </c>
      <c r="Q114" s="93">
        <v>4</v>
      </c>
      <c r="R114" s="92">
        <v>1</v>
      </c>
      <c r="S114" s="93">
        <v>4</v>
      </c>
      <c r="T114" s="92">
        <v>0</v>
      </c>
      <c r="U114" s="93">
        <v>3</v>
      </c>
      <c r="V114" s="92">
        <v>2</v>
      </c>
      <c r="W114" s="93">
        <v>2</v>
      </c>
      <c r="X114" s="92">
        <v>0</v>
      </c>
      <c r="Y114" s="93">
        <v>2</v>
      </c>
      <c r="Z114" s="310">
        <f>AVERAGE(B114,D114,F114,H114,J114,L114,N114,P114,R114,T114,V114,X114)</f>
        <v>2.3333333333333335</v>
      </c>
      <c r="AA114" s="312">
        <f>AVERAGE(C114,E114,G114,I114,K114,M114,O114,Q114,S114,U114,W114,Y114)</f>
        <v>4</v>
      </c>
    </row>
    <row r="115" spans="1:27" ht="13.5" thickBot="1">
      <c r="A115" s="103" t="s">
        <v>164</v>
      </c>
      <c r="B115" s="97">
        <f aca="true" t="shared" si="29" ref="B115:V115">SUM(B103:B114)</f>
        <v>203738</v>
      </c>
      <c r="C115" s="98">
        <f t="shared" si="29"/>
        <v>164035</v>
      </c>
      <c r="D115" s="97">
        <f>SUM(D102:D114)</f>
        <v>207883</v>
      </c>
      <c r="E115" s="98">
        <f>SUM(E102:E114)</f>
        <v>166854</v>
      </c>
      <c r="F115" s="97">
        <f t="shared" si="29"/>
        <v>213247</v>
      </c>
      <c r="G115" s="98">
        <f t="shared" si="29"/>
        <v>172650</v>
      </c>
      <c r="H115" s="97">
        <f t="shared" si="29"/>
        <v>223641</v>
      </c>
      <c r="I115" s="98">
        <f t="shared" si="29"/>
        <v>184990</v>
      </c>
      <c r="J115" s="97">
        <f t="shared" si="29"/>
        <v>240008</v>
      </c>
      <c r="K115" s="98">
        <f t="shared" si="29"/>
        <v>203657</v>
      </c>
      <c r="L115" s="97">
        <f t="shared" si="29"/>
        <v>246020</v>
      </c>
      <c r="M115" s="98">
        <f t="shared" si="29"/>
        <v>209589</v>
      </c>
      <c r="N115" s="97">
        <f t="shared" si="29"/>
        <v>249184</v>
      </c>
      <c r="O115" s="98">
        <f t="shared" si="29"/>
        <v>217005</v>
      </c>
      <c r="P115" s="97">
        <f t="shared" si="29"/>
        <v>244862</v>
      </c>
      <c r="Q115" s="98">
        <f>SUM(Q102:Q114)</f>
        <v>212805</v>
      </c>
      <c r="R115" s="97">
        <f t="shared" si="29"/>
        <v>236071</v>
      </c>
      <c r="S115" s="98">
        <f t="shared" si="29"/>
        <v>203242</v>
      </c>
      <c r="T115" s="98">
        <f t="shared" si="29"/>
        <v>223144</v>
      </c>
      <c r="U115" s="98">
        <f t="shared" si="29"/>
        <v>189751</v>
      </c>
      <c r="V115" s="98">
        <f t="shared" si="29"/>
        <v>201097</v>
      </c>
      <c r="W115" s="98">
        <f>SUM(W102:W114)</f>
        <v>164993</v>
      </c>
      <c r="X115" s="97">
        <f>SUM(X102:X114)</f>
        <v>197032</v>
      </c>
      <c r="Y115" s="98">
        <f>SUM(Y102:Y114)</f>
        <v>163900</v>
      </c>
      <c r="Z115" s="313">
        <f>SUM(Z102:Z114)</f>
        <v>223665.91666666672</v>
      </c>
      <c r="AA115" s="314">
        <f>SUM(AA102:AA114)</f>
        <v>187789.25</v>
      </c>
    </row>
    <row r="116" ht="12.75">
      <c r="A116" s="13" t="s">
        <v>313</v>
      </c>
    </row>
    <row r="118" spans="1:6" ht="13.5" thickBot="1">
      <c r="A118" s="81" t="s">
        <v>312</v>
      </c>
      <c r="B118" s="82"/>
      <c r="C118" s="82"/>
      <c r="D118" s="81"/>
      <c r="E118" s="81"/>
      <c r="F118" s="81"/>
    </row>
    <row r="119" ht="13.5" thickBot="1">
      <c r="A119" s="101"/>
    </row>
    <row r="120" spans="2:27" ht="13.5" thickBot="1">
      <c r="B120" s="646" t="s">
        <v>0</v>
      </c>
      <c r="C120" s="647"/>
      <c r="D120" s="646" t="s">
        <v>1</v>
      </c>
      <c r="E120" s="647"/>
      <c r="F120" s="646" t="s">
        <v>2</v>
      </c>
      <c r="G120" s="647"/>
      <c r="H120" s="646" t="s">
        <v>3</v>
      </c>
      <c r="I120" s="647"/>
      <c r="J120" s="646" t="s">
        <v>4</v>
      </c>
      <c r="K120" s="647"/>
      <c r="L120" s="646" t="s">
        <v>5</v>
      </c>
      <c r="M120" s="647"/>
      <c r="N120" s="646" t="s">
        <v>6</v>
      </c>
      <c r="O120" s="647"/>
      <c r="P120" s="646" t="s">
        <v>7</v>
      </c>
      <c r="Q120" s="647"/>
      <c r="R120" s="646" t="s">
        <v>8</v>
      </c>
      <c r="S120" s="647"/>
      <c r="T120" s="646" t="s">
        <v>9</v>
      </c>
      <c r="U120" s="647"/>
      <c r="V120" s="646" t="s">
        <v>10</v>
      </c>
      <c r="W120" s="647"/>
      <c r="X120" s="646" t="s">
        <v>11</v>
      </c>
      <c r="Y120" s="647"/>
      <c r="Z120" s="648" t="s">
        <v>315</v>
      </c>
      <c r="AA120" s="649"/>
    </row>
    <row r="121" spans="2:27" ht="12.75">
      <c r="B121" s="83" t="s">
        <v>160</v>
      </c>
      <c r="C121" s="84" t="s">
        <v>161</v>
      </c>
      <c r="D121" s="83" t="s">
        <v>160</v>
      </c>
      <c r="E121" s="84" t="s">
        <v>161</v>
      </c>
      <c r="F121" s="83" t="s">
        <v>160</v>
      </c>
      <c r="G121" s="84" t="s">
        <v>161</v>
      </c>
      <c r="H121" s="83" t="s">
        <v>160</v>
      </c>
      <c r="I121" s="84" t="s">
        <v>161</v>
      </c>
      <c r="J121" s="83" t="s">
        <v>160</v>
      </c>
      <c r="K121" s="84" t="s">
        <v>161</v>
      </c>
      <c r="L121" s="83" t="s">
        <v>160</v>
      </c>
      <c r="M121" s="84" t="s">
        <v>161</v>
      </c>
      <c r="N121" s="83" t="s">
        <v>160</v>
      </c>
      <c r="O121" s="84" t="s">
        <v>161</v>
      </c>
      <c r="P121" s="83" t="s">
        <v>160</v>
      </c>
      <c r="Q121" s="84" t="s">
        <v>161</v>
      </c>
      <c r="R121" s="83" t="s">
        <v>160</v>
      </c>
      <c r="S121" s="84" t="s">
        <v>161</v>
      </c>
      <c r="T121" s="83" t="s">
        <v>160</v>
      </c>
      <c r="U121" s="84" t="s">
        <v>161</v>
      </c>
      <c r="V121" s="83" t="s">
        <v>160</v>
      </c>
      <c r="W121" s="84" t="s">
        <v>161</v>
      </c>
      <c r="X121" s="83" t="s">
        <v>160</v>
      </c>
      <c r="Y121" s="84" t="s">
        <v>161</v>
      </c>
      <c r="Z121" s="308" t="s">
        <v>160</v>
      </c>
      <c r="AA121" s="309" t="s">
        <v>161</v>
      </c>
    </row>
    <row r="122" spans="1:27" ht="12.75">
      <c r="A122" s="102" t="s">
        <v>300</v>
      </c>
      <c r="B122" s="88">
        <v>0</v>
      </c>
      <c r="C122" s="89">
        <v>0</v>
      </c>
      <c r="D122" s="88">
        <v>0</v>
      </c>
      <c r="E122" s="89">
        <v>0</v>
      </c>
      <c r="F122" s="88">
        <v>0</v>
      </c>
      <c r="G122" s="89">
        <v>0</v>
      </c>
      <c r="H122" s="88">
        <v>0</v>
      </c>
      <c r="I122" s="89">
        <v>2</v>
      </c>
      <c r="J122" s="88">
        <v>0</v>
      </c>
      <c r="K122" s="89">
        <v>0</v>
      </c>
      <c r="L122" s="88">
        <v>0</v>
      </c>
      <c r="M122" s="89">
        <v>0</v>
      </c>
      <c r="N122" s="89">
        <v>0</v>
      </c>
      <c r="O122" s="89">
        <v>0</v>
      </c>
      <c r="P122" s="88">
        <v>1</v>
      </c>
      <c r="Q122" s="89">
        <v>0</v>
      </c>
      <c r="R122" s="88">
        <v>0</v>
      </c>
      <c r="S122" s="89">
        <v>0</v>
      </c>
      <c r="T122" s="88">
        <v>0</v>
      </c>
      <c r="U122" s="89">
        <v>0</v>
      </c>
      <c r="V122" s="92">
        <v>0</v>
      </c>
      <c r="W122" s="113">
        <v>0</v>
      </c>
      <c r="X122" s="88">
        <v>0</v>
      </c>
      <c r="Y122" s="89">
        <v>0</v>
      </c>
      <c r="Z122" s="310">
        <v>0.5</v>
      </c>
      <c r="AA122" s="311">
        <v>1</v>
      </c>
    </row>
    <row r="123" spans="1:27" ht="12.75">
      <c r="A123" s="102" t="s">
        <v>150</v>
      </c>
      <c r="B123" s="88">
        <v>1306</v>
      </c>
      <c r="C123" s="89">
        <v>966</v>
      </c>
      <c r="D123" s="88">
        <v>1333</v>
      </c>
      <c r="E123" s="89">
        <v>951</v>
      </c>
      <c r="F123" s="88">
        <v>1416</v>
      </c>
      <c r="G123" s="89">
        <v>1003</v>
      </c>
      <c r="H123" s="88">
        <v>1673</v>
      </c>
      <c r="I123" s="89">
        <v>1296</v>
      </c>
      <c r="J123" s="88">
        <v>2143</v>
      </c>
      <c r="K123" s="89">
        <v>1801</v>
      </c>
      <c r="L123" s="88">
        <v>2993</v>
      </c>
      <c r="M123" s="89">
        <v>2637</v>
      </c>
      <c r="N123" s="88">
        <v>3870</v>
      </c>
      <c r="O123" s="89">
        <v>3544</v>
      </c>
      <c r="P123" s="88">
        <v>3377</v>
      </c>
      <c r="Q123" s="89">
        <v>3000</v>
      </c>
      <c r="R123" s="88">
        <v>2100</v>
      </c>
      <c r="S123" s="89">
        <v>1702</v>
      </c>
      <c r="T123" s="88">
        <v>1403</v>
      </c>
      <c r="U123" s="89">
        <v>1120</v>
      </c>
      <c r="V123" s="88">
        <v>1133</v>
      </c>
      <c r="W123" s="89">
        <v>904</v>
      </c>
      <c r="X123" s="88">
        <v>1048</v>
      </c>
      <c r="Y123" s="89">
        <v>867</v>
      </c>
      <c r="Z123" s="310">
        <v>1982.9166666666667</v>
      </c>
      <c r="AA123" s="312">
        <v>1649.25</v>
      </c>
    </row>
    <row r="124" spans="1:27" ht="12.75">
      <c r="A124" s="102" t="s">
        <v>151</v>
      </c>
      <c r="B124" s="92">
        <v>9304</v>
      </c>
      <c r="C124" s="93">
        <v>8900</v>
      </c>
      <c r="D124" s="88">
        <v>9495</v>
      </c>
      <c r="E124" s="93">
        <v>8965</v>
      </c>
      <c r="F124" s="92">
        <v>9990</v>
      </c>
      <c r="G124" s="93">
        <v>9317</v>
      </c>
      <c r="H124" s="92">
        <v>11516</v>
      </c>
      <c r="I124" s="93">
        <v>10970</v>
      </c>
      <c r="J124" s="92">
        <v>13418</v>
      </c>
      <c r="K124" s="93">
        <v>12943</v>
      </c>
      <c r="L124" s="92">
        <v>15144</v>
      </c>
      <c r="M124" s="93">
        <v>15241</v>
      </c>
      <c r="N124" s="92">
        <v>16613</v>
      </c>
      <c r="O124" s="93">
        <v>17432</v>
      </c>
      <c r="P124" s="92">
        <v>15744</v>
      </c>
      <c r="Q124" s="93">
        <v>16141</v>
      </c>
      <c r="R124" s="92">
        <v>12742</v>
      </c>
      <c r="S124" s="93">
        <v>12778</v>
      </c>
      <c r="T124" s="88">
        <v>9763</v>
      </c>
      <c r="U124" s="93">
        <v>9895</v>
      </c>
      <c r="V124" s="92">
        <v>8491</v>
      </c>
      <c r="W124" s="93">
        <v>8691</v>
      </c>
      <c r="X124" s="92">
        <v>8225</v>
      </c>
      <c r="Y124" s="93">
        <v>8519</v>
      </c>
      <c r="Z124" s="310">
        <v>11703.75</v>
      </c>
      <c r="AA124" s="312">
        <v>11649.333333333334</v>
      </c>
    </row>
    <row r="125" spans="1:27" ht="12.75">
      <c r="A125" s="102" t="s">
        <v>152</v>
      </c>
      <c r="B125" s="92">
        <v>19026</v>
      </c>
      <c r="C125" s="93">
        <v>19051</v>
      </c>
      <c r="D125" s="92">
        <v>19367</v>
      </c>
      <c r="E125" s="93">
        <v>19413</v>
      </c>
      <c r="F125" s="92">
        <v>20039</v>
      </c>
      <c r="G125" s="93">
        <v>20140</v>
      </c>
      <c r="H125" s="92">
        <v>22218</v>
      </c>
      <c r="I125" s="93">
        <v>22440</v>
      </c>
      <c r="J125" s="92">
        <v>24665</v>
      </c>
      <c r="K125" s="93">
        <v>24852</v>
      </c>
      <c r="L125" s="92">
        <v>25955</v>
      </c>
      <c r="M125" s="93">
        <v>26253</v>
      </c>
      <c r="N125" s="92">
        <v>26441</v>
      </c>
      <c r="O125" s="93">
        <v>27353</v>
      </c>
      <c r="P125" s="92">
        <v>25679</v>
      </c>
      <c r="Q125" s="93">
        <v>26421</v>
      </c>
      <c r="R125" s="92">
        <v>23380</v>
      </c>
      <c r="S125" s="93">
        <v>24020</v>
      </c>
      <c r="T125" s="92">
        <v>19743</v>
      </c>
      <c r="U125" s="93">
        <v>20114</v>
      </c>
      <c r="V125" s="92">
        <v>17859</v>
      </c>
      <c r="W125" s="93">
        <v>18276</v>
      </c>
      <c r="X125" s="92">
        <v>17284</v>
      </c>
      <c r="Y125" s="93">
        <v>18036</v>
      </c>
      <c r="Z125" s="310">
        <v>21804.666666666668</v>
      </c>
      <c r="AA125" s="312">
        <v>22197.416666666668</v>
      </c>
    </row>
    <row r="126" spans="1:27" ht="12.75">
      <c r="A126" s="102" t="s">
        <v>153</v>
      </c>
      <c r="B126" s="92">
        <v>28683</v>
      </c>
      <c r="C126" s="93">
        <v>25331</v>
      </c>
      <c r="D126" s="92">
        <v>29159</v>
      </c>
      <c r="E126" s="93">
        <v>25876</v>
      </c>
      <c r="F126" s="92">
        <v>30132</v>
      </c>
      <c r="G126" s="93">
        <v>26598</v>
      </c>
      <c r="H126" s="92">
        <v>32511</v>
      </c>
      <c r="I126" s="93">
        <v>29138</v>
      </c>
      <c r="J126" s="92">
        <v>34823</v>
      </c>
      <c r="K126" s="93">
        <v>31564</v>
      </c>
      <c r="L126" s="92">
        <v>35637</v>
      </c>
      <c r="M126" s="93">
        <v>32577</v>
      </c>
      <c r="N126" s="92">
        <v>35858</v>
      </c>
      <c r="O126" s="93">
        <v>33404</v>
      </c>
      <c r="P126" s="92">
        <v>35028</v>
      </c>
      <c r="Q126" s="93">
        <v>32700</v>
      </c>
      <c r="R126" s="92">
        <v>33261</v>
      </c>
      <c r="S126" s="93">
        <v>31152</v>
      </c>
      <c r="T126" s="92">
        <v>29419</v>
      </c>
      <c r="U126" s="93">
        <v>27476</v>
      </c>
      <c r="V126" s="92">
        <v>27082</v>
      </c>
      <c r="W126" s="93">
        <v>25057</v>
      </c>
      <c r="X126" s="92">
        <v>26364</v>
      </c>
      <c r="Y126" s="93">
        <v>24654</v>
      </c>
      <c r="Z126" s="310">
        <v>31496.416666666668</v>
      </c>
      <c r="AA126" s="312">
        <v>28793.916666666668</v>
      </c>
    </row>
    <row r="127" spans="1:27" ht="12.75">
      <c r="A127" s="102" t="s">
        <v>154</v>
      </c>
      <c r="B127" s="92">
        <v>31834</v>
      </c>
      <c r="C127" s="93">
        <v>25920</v>
      </c>
      <c r="D127" s="92">
        <v>32505</v>
      </c>
      <c r="E127" s="93">
        <v>26466</v>
      </c>
      <c r="F127" s="92">
        <v>33522</v>
      </c>
      <c r="G127" s="93">
        <v>27376</v>
      </c>
      <c r="H127" s="92">
        <v>35585</v>
      </c>
      <c r="I127" s="93">
        <v>29954</v>
      </c>
      <c r="J127" s="92">
        <v>37837</v>
      </c>
      <c r="K127" s="93">
        <v>32059</v>
      </c>
      <c r="L127" s="92">
        <v>38351</v>
      </c>
      <c r="M127" s="93">
        <v>32470</v>
      </c>
      <c r="N127" s="92">
        <v>38612</v>
      </c>
      <c r="O127" s="93">
        <v>33238</v>
      </c>
      <c r="P127" s="92">
        <v>37940</v>
      </c>
      <c r="Q127" s="93">
        <v>32750</v>
      </c>
      <c r="R127" s="92">
        <v>36831</v>
      </c>
      <c r="S127" s="93">
        <v>31851</v>
      </c>
      <c r="T127" s="92">
        <v>33534</v>
      </c>
      <c r="U127" s="93">
        <v>28744</v>
      </c>
      <c r="V127" s="92">
        <v>31275</v>
      </c>
      <c r="W127" s="93">
        <v>26372</v>
      </c>
      <c r="X127" s="92">
        <v>30503</v>
      </c>
      <c r="Y127" s="93">
        <v>25962</v>
      </c>
      <c r="Z127" s="310">
        <v>34860.75</v>
      </c>
      <c r="AA127" s="312">
        <v>29430.166666666668</v>
      </c>
    </row>
    <row r="128" spans="1:27" ht="12.75">
      <c r="A128" s="102" t="s">
        <v>155</v>
      </c>
      <c r="B128" s="92">
        <v>29188</v>
      </c>
      <c r="C128" s="93">
        <v>22832</v>
      </c>
      <c r="D128" s="92">
        <v>29712</v>
      </c>
      <c r="E128" s="93">
        <v>23468</v>
      </c>
      <c r="F128" s="92">
        <v>30540</v>
      </c>
      <c r="G128" s="93">
        <v>24320</v>
      </c>
      <c r="H128" s="92">
        <v>32483</v>
      </c>
      <c r="I128" s="93">
        <v>27011</v>
      </c>
      <c r="J128" s="92">
        <v>34167</v>
      </c>
      <c r="K128" s="93">
        <v>29130</v>
      </c>
      <c r="L128" s="92">
        <v>34540</v>
      </c>
      <c r="M128" s="93">
        <v>29584</v>
      </c>
      <c r="N128" s="92">
        <v>34549</v>
      </c>
      <c r="O128" s="93">
        <v>30123</v>
      </c>
      <c r="P128" s="92">
        <v>34126</v>
      </c>
      <c r="Q128" s="93">
        <v>29854</v>
      </c>
      <c r="R128" s="92">
        <v>33486</v>
      </c>
      <c r="S128" s="93">
        <v>29042</v>
      </c>
      <c r="T128" s="92">
        <v>30906</v>
      </c>
      <c r="U128" s="93">
        <v>25928</v>
      </c>
      <c r="V128" s="92">
        <v>29003</v>
      </c>
      <c r="W128" s="93">
        <v>23564</v>
      </c>
      <c r="X128" s="92">
        <v>28395</v>
      </c>
      <c r="Y128" s="93">
        <v>23336</v>
      </c>
      <c r="Z128" s="310">
        <v>31757.916666666668</v>
      </c>
      <c r="AA128" s="312">
        <v>26516</v>
      </c>
    </row>
    <row r="129" spans="1:27" ht="12.75">
      <c r="A129" s="102" t="s">
        <v>156</v>
      </c>
      <c r="B129" s="92">
        <v>25936</v>
      </c>
      <c r="C129" s="93">
        <v>20128</v>
      </c>
      <c r="D129" s="92">
        <v>26645</v>
      </c>
      <c r="E129" s="93">
        <v>20832</v>
      </c>
      <c r="F129" s="92">
        <v>27438</v>
      </c>
      <c r="G129" s="93">
        <v>21620</v>
      </c>
      <c r="H129" s="92">
        <v>29020</v>
      </c>
      <c r="I129" s="93">
        <v>24174</v>
      </c>
      <c r="J129" s="92">
        <v>30407</v>
      </c>
      <c r="K129" s="93">
        <v>26050</v>
      </c>
      <c r="L129" s="92">
        <v>30702</v>
      </c>
      <c r="M129" s="93">
        <v>26425</v>
      </c>
      <c r="N129" s="92">
        <v>30815</v>
      </c>
      <c r="O129" s="93">
        <v>26884</v>
      </c>
      <c r="P129" s="92">
        <v>30456</v>
      </c>
      <c r="Q129" s="93">
        <v>26710</v>
      </c>
      <c r="R129" s="92">
        <v>30074</v>
      </c>
      <c r="S129" s="93">
        <v>26288</v>
      </c>
      <c r="T129" s="92">
        <v>27825</v>
      </c>
      <c r="U129" s="93">
        <v>23370</v>
      </c>
      <c r="V129" s="92">
        <v>25912</v>
      </c>
      <c r="W129" s="93">
        <v>20994</v>
      </c>
      <c r="X129" s="92">
        <v>25444</v>
      </c>
      <c r="Y129" s="93">
        <v>20762</v>
      </c>
      <c r="Z129" s="310">
        <v>28389.5</v>
      </c>
      <c r="AA129" s="312">
        <v>23686.416666666668</v>
      </c>
    </row>
    <row r="130" spans="1:27" ht="12.75">
      <c r="A130" s="102" t="s">
        <v>157</v>
      </c>
      <c r="B130" s="92">
        <v>21604</v>
      </c>
      <c r="C130" s="93">
        <v>16826</v>
      </c>
      <c r="D130" s="92">
        <v>22113</v>
      </c>
      <c r="E130" s="93">
        <v>17354</v>
      </c>
      <c r="F130" s="92">
        <v>22660</v>
      </c>
      <c r="G130" s="93">
        <v>18003</v>
      </c>
      <c r="H130" s="92">
        <v>24158</v>
      </c>
      <c r="I130" s="93">
        <v>20035</v>
      </c>
      <c r="J130" s="92">
        <v>25356</v>
      </c>
      <c r="K130" s="93">
        <v>21502</v>
      </c>
      <c r="L130" s="92">
        <v>25532</v>
      </c>
      <c r="M130" s="93">
        <v>21703</v>
      </c>
      <c r="N130" s="92">
        <v>25587</v>
      </c>
      <c r="O130" s="93">
        <v>22047</v>
      </c>
      <c r="P130" s="92">
        <v>25415</v>
      </c>
      <c r="Q130" s="93">
        <v>21946</v>
      </c>
      <c r="R130" s="92">
        <v>25092</v>
      </c>
      <c r="S130" s="93">
        <v>21759</v>
      </c>
      <c r="T130" s="92">
        <v>23228</v>
      </c>
      <c r="U130" s="93">
        <v>19340</v>
      </c>
      <c r="V130" s="92">
        <v>21485</v>
      </c>
      <c r="W130" s="93">
        <v>17211</v>
      </c>
      <c r="X130" s="92">
        <v>21154</v>
      </c>
      <c r="Y130" s="93">
        <v>16962</v>
      </c>
      <c r="Z130" s="310">
        <v>23615.333333333332</v>
      </c>
      <c r="AA130" s="312">
        <v>19557.333333333332</v>
      </c>
    </row>
    <row r="131" spans="1:27" ht="12.75">
      <c r="A131" s="102" t="s">
        <v>158</v>
      </c>
      <c r="B131" s="92">
        <v>16574</v>
      </c>
      <c r="C131" s="93">
        <v>11778</v>
      </c>
      <c r="D131" s="92">
        <v>17038</v>
      </c>
      <c r="E131" s="93">
        <v>12165</v>
      </c>
      <c r="F131" s="92">
        <v>17501</v>
      </c>
      <c r="G131" s="93">
        <v>12633</v>
      </c>
      <c r="H131" s="92">
        <v>18464</v>
      </c>
      <c r="I131" s="93">
        <v>14002</v>
      </c>
      <c r="J131" s="92">
        <v>19233</v>
      </c>
      <c r="K131" s="93">
        <v>15021</v>
      </c>
      <c r="L131" s="92">
        <v>19337</v>
      </c>
      <c r="M131" s="93">
        <v>15120</v>
      </c>
      <c r="N131" s="92">
        <v>19385</v>
      </c>
      <c r="O131" s="93">
        <v>15283</v>
      </c>
      <c r="P131" s="92">
        <v>19232</v>
      </c>
      <c r="Q131" s="93">
        <v>15331</v>
      </c>
      <c r="R131" s="92">
        <v>19003</v>
      </c>
      <c r="S131" s="93">
        <v>15252</v>
      </c>
      <c r="T131" s="92">
        <v>17686</v>
      </c>
      <c r="U131" s="93">
        <v>13592</v>
      </c>
      <c r="V131" s="92">
        <v>16467</v>
      </c>
      <c r="W131" s="93">
        <v>12261</v>
      </c>
      <c r="X131" s="92">
        <v>16238</v>
      </c>
      <c r="Y131" s="93">
        <v>12197</v>
      </c>
      <c r="Z131" s="310">
        <v>18013.166666666668</v>
      </c>
      <c r="AA131" s="312">
        <v>13719.583333333334</v>
      </c>
    </row>
    <row r="132" spans="1:27" ht="12.75">
      <c r="A132" s="102" t="s">
        <v>159</v>
      </c>
      <c r="B132" s="92">
        <v>11317</v>
      </c>
      <c r="C132" s="93">
        <v>7461</v>
      </c>
      <c r="D132" s="92">
        <v>11566</v>
      </c>
      <c r="E132" s="93">
        <v>7685</v>
      </c>
      <c r="F132" s="92">
        <v>11788</v>
      </c>
      <c r="G132" s="93">
        <v>7893</v>
      </c>
      <c r="H132" s="92">
        <v>12416</v>
      </c>
      <c r="I132" s="93">
        <v>8623</v>
      </c>
      <c r="J132" s="92">
        <v>12956</v>
      </c>
      <c r="K132" s="93">
        <v>9256</v>
      </c>
      <c r="L132" s="92">
        <v>12982</v>
      </c>
      <c r="M132" s="93">
        <v>9253</v>
      </c>
      <c r="N132" s="92">
        <v>13106</v>
      </c>
      <c r="O132" s="93">
        <v>9339</v>
      </c>
      <c r="P132" s="92">
        <v>13030</v>
      </c>
      <c r="Q132" s="93">
        <v>9331</v>
      </c>
      <c r="R132" s="92">
        <v>12945</v>
      </c>
      <c r="S132" s="93">
        <v>9335</v>
      </c>
      <c r="T132" s="92">
        <v>12025</v>
      </c>
      <c r="U132" s="93">
        <v>8518</v>
      </c>
      <c r="V132" s="92">
        <v>11215</v>
      </c>
      <c r="W132" s="93">
        <v>7792</v>
      </c>
      <c r="X132" s="92">
        <v>11081</v>
      </c>
      <c r="Y132" s="93">
        <v>7692</v>
      </c>
      <c r="Z132" s="310">
        <v>12202.25</v>
      </c>
      <c r="AA132" s="312">
        <v>8514.833333333334</v>
      </c>
    </row>
    <row r="133" spans="1:27" ht="12.75">
      <c r="A133" s="102" t="s">
        <v>170</v>
      </c>
      <c r="B133" s="92">
        <v>1899</v>
      </c>
      <c r="C133" s="93">
        <v>1334</v>
      </c>
      <c r="D133" s="92">
        <v>1914</v>
      </c>
      <c r="E133" s="93">
        <v>1343</v>
      </c>
      <c r="F133" s="92">
        <v>1928</v>
      </c>
      <c r="G133" s="93">
        <v>1364</v>
      </c>
      <c r="H133" s="92">
        <v>2043</v>
      </c>
      <c r="I133" s="93">
        <v>1458</v>
      </c>
      <c r="J133" s="92">
        <v>2164</v>
      </c>
      <c r="K133" s="93">
        <v>1568</v>
      </c>
      <c r="L133" s="92">
        <v>2186</v>
      </c>
      <c r="M133" s="93">
        <v>1586</v>
      </c>
      <c r="N133" s="92">
        <v>2233</v>
      </c>
      <c r="O133" s="93">
        <v>1610</v>
      </c>
      <c r="P133" s="92">
        <v>2261</v>
      </c>
      <c r="Q133" s="93">
        <v>1625</v>
      </c>
      <c r="R133" s="92">
        <v>2235</v>
      </c>
      <c r="S133" s="93">
        <v>1647</v>
      </c>
      <c r="T133" s="92">
        <v>2115</v>
      </c>
      <c r="U133" s="93">
        <v>1535</v>
      </c>
      <c r="V133" s="92">
        <v>1969</v>
      </c>
      <c r="W133" s="93">
        <v>1412</v>
      </c>
      <c r="X133" s="92">
        <v>1951</v>
      </c>
      <c r="Y133" s="93">
        <v>1408</v>
      </c>
      <c r="Z133" s="310">
        <v>2074.8333333333335</v>
      </c>
      <c r="AA133" s="312">
        <v>1490.8333333333333</v>
      </c>
    </row>
    <row r="134" spans="1:27" ht="12.75">
      <c r="A134" s="102" t="s">
        <v>163</v>
      </c>
      <c r="B134" s="92">
        <v>0</v>
      </c>
      <c r="C134" s="93">
        <v>2</v>
      </c>
      <c r="D134" s="92">
        <v>0</v>
      </c>
      <c r="E134" s="93">
        <v>3</v>
      </c>
      <c r="F134" s="92">
        <v>2</v>
      </c>
      <c r="G134" s="93">
        <v>2</v>
      </c>
      <c r="H134" s="92">
        <v>2</v>
      </c>
      <c r="I134" s="93">
        <v>3</v>
      </c>
      <c r="J134" s="92">
        <v>2</v>
      </c>
      <c r="K134" s="93">
        <v>3</v>
      </c>
      <c r="L134" s="92">
        <v>4</v>
      </c>
      <c r="M134" s="93">
        <v>6</v>
      </c>
      <c r="N134" s="92">
        <v>1</v>
      </c>
      <c r="O134" s="93">
        <v>6</v>
      </c>
      <c r="P134" s="92">
        <v>2</v>
      </c>
      <c r="Q134" s="93">
        <v>6</v>
      </c>
      <c r="R134" s="92">
        <v>2</v>
      </c>
      <c r="S134" s="93">
        <v>6</v>
      </c>
      <c r="T134" s="92">
        <v>1</v>
      </c>
      <c r="U134" s="93">
        <v>3</v>
      </c>
      <c r="V134" s="92">
        <v>1</v>
      </c>
      <c r="W134" s="93">
        <v>2</v>
      </c>
      <c r="X134" s="92">
        <v>1</v>
      </c>
      <c r="Y134" s="93">
        <v>2</v>
      </c>
      <c r="Z134" s="310">
        <v>1.5</v>
      </c>
      <c r="AA134" s="312">
        <v>3.6666666666666665</v>
      </c>
    </row>
    <row r="135" spans="1:27" ht="13.5" thickBot="1">
      <c r="A135" s="103" t="s">
        <v>164</v>
      </c>
      <c r="B135" s="97">
        <f>SUM(B123:B134)</f>
        <v>196671</v>
      </c>
      <c r="C135" s="98">
        <f>SUM(C123:C134)</f>
        <v>160529</v>
      </c>
      <c r="D135" s="97">
        <f>SUM(D123:D134)</f>
        <v>200847</v>
      </c>
      <c r="E135" s="98">
        <f>SUM(E122:E134)</f>
        <v>164521</v>
      </c>
      <c r="F135" s="97">
        <v>206956</v>
      </c>
      <c r="G135" s="98">
        <v>170269</v>
      </c>
      <c r="H135" s="97">
        <v>222089</v>
      </c>
      <c r="I135" s="98">
        <v>189106</v>
      </c>
      <c r="J135" s="97">
        <v>237171</v>
      </c>
      <c r="K135" s="98">
        <v>205749</v>
      </c>
      <c r="L135" s="97">
        <f aca="true" t="shared" si="30" ref="L135:Q135">SUM(L122:L134)</f>
        <v>243363</v>
      </c>
      <c r="M135" s="98">
        <f t="shared" si="30"/>
        <v>212855</v>
      </c>
      <c r="N135" s="97">
        <f t="shared" si="30"/>
        <v>247070</v>
      </c>
      <c r="O135" s="98">
        <f t="shared" si="30"/>
        <v>220263</v>
      </c>
      <c r="P135" s="97">
        <f t="shared" si="30"/>
        <v>242291</v>
      </c>
      <c r="Q135" s="98">
        <f t="shared" si="30"/>
        <v>215815</v>
      </c>
      <c r="R135" s="97">
        <f>SUM(R123:R134)</f>
        <v>231151</v>
      </c>
      <c r="S135" s="98">
        <f>SUM(S123:S134)</f>
        <v>204832</v>
      </c>
      <c r="T135" s="98">
        <f>SUM(T123:T134)</f>
        <v>207648</v>
      </c>
      <c r="U135" s="98">
        <f>SUM(U123:U134)</f>
        <v>179635</v>
      </c>
      <c r="V135" s="98">
        <f>SUM(V123:V134)</f>
        <v>191892</v>
      </c>
      <c r="W135" s="98">
        <f>SUM(W122:W134)</f>
        <v>162536</v>
      </c>
      <c r="X135" s="97">
        <f>SUM(X122:X134)</f>
        <v>187688</v>
      </c>
      <c r="Y135" s="98">
        <f>SUM(Y122:Y134)</f>
        <v>160397</v>
      </c>
      <c r="Z135" s="313">
        <f>SUM(Z122:Z134)</f>
        <v>217903.5</v>
      </c>
      <c r="AA135" s="314">
        <f>SUM(AA122:AA134)</f>
        <v>187209.75000000003</v>
      </c>
    </row>
    <row r="136" ht="12.75">
      <c r="A136" s="13" t="s">
        <v>313</v>
      </c>
    </row>
    <row r="137" spans="1:6" ht="59.25" customHeight="1" thickBot="1">
      <c r="A137" s="296" t="s">
        <v>325</v>
      </c>
      <c r="B137" s="186"/>
      <c r="C137" s="186"/>
      <c r="D137" s="187"/>
      <c r="E137" s="187"/>
      <c r="F137" s="187"/>
    </row>
    <row r="138" spans="2:27" ht="13.5" thickBot="1">
      <c r="B138" s="646" t="s">
        <v>0</v>
      </c>
      <c r="C138" s="647"/>
      <c r="D138" s="646" t="s">
        <v>1</v>
      </c>
      <c r="E138" s="647"/>
      <c r="F138" s="646" t="s">
        <v>2</v>
      </c>
      <c r="G138" s="647"/>
      <c r="H138" s="646" t="s">
        <v>3</v>
      </c>
      <c r="I138" s="647"/>
      <c r="J138" s="646" t="s">
        <v>4</v>
      </c>
      <c r="K138" s="647"/>
      <c r="L138" s="646" t="s">
        <v>5</v>
      </c>
      <c r="M138" s="647"/>
      <c r="N138" s="646" t="s">
        <v>6</v>
      </c>
      <c r="O138" s="647"/>
      <c r="P138" s="646" t="s">
        <v>7</v>
      </c>
      <c r="Q138" s="647"/>
      <c r="R138" s="646" t="s">
        <v>8</v>
      </c>
      <c r="S138" s="647"/>
      <c r="T138" s="646" t="s">
        <v>9</v>
      </c>
      <c r="U138" s="647"/>
      <c r="V138" s="646" t="s">
        <v>10</v>
      </c>
      <c r="W138" s="647"/>
      <c r="X138" s="646" t="s">
        <v>11</v>
      </c>
      <c r="Y138" s="647"/>
      <c r="Z138" s="648" t="s">
        <v>318</v>
      </c>
      <c r="AA138" s="649"/>
    </row>
    <row r="139" spans="2:27" ht="12.75">
      <c r="B139" s="83" t="s">
        <v>160</v>
      </c>
      <c r="C139" s="84" t="s">
        <v>161</v>
      </c>
      <c r="D139" s="83" t="s">
        <v>160</v>
      </c>
      <c r="E139" s="84" t="s">
        <v>161</v>
      </c>
      <c r="F139" s="83" t="s">
        <v>160</v>
      </c>
      <c r="G139" s="84" t="s">
        <v>161</v>
      </c>
      <c r="H139" s="83" t="s">
        <v>160</v>
      </c>
      <c r="I139" s="84" t="s">
        <v>161</v>
      </c>
      <c r="J139" s="83" t="s">
        <v>160</v>
      </c>
      <c r="K139" s="84" t="s">
        <v>161</v>
      </c>
      <c r="L139" s="83" t="s">
        <v>160</v>
      </c>
      <c r="M139" s="84" t="s">
        <v>161</v>
      </c>
      <c r="N139" s="83" t="s">
        <v>160</v>
      </c>
      <c r="O139" s="84" t="s">
        <v>161</v>
      </c>
      <c r="P139" s="83" t="s">
        <v>160</v>
      </c>
      <c r="Q139" s="84" t="s">
        <v>161</v>
      </c>
      <c r="R139" s="83" t="s">
        <v>160</v>
      </c>
      <c r="S139" s="84" t="s">
        <v>161</v>
      </c>
      <c r="T139" s="83" t="s">
        <v>160</v>
      </c>
      <c r="U139" s="84" t="s">
        <v>161</v>
      </c>
      <c r="V139" s="83" t="s">
        <v>160</v>
      </c>
      <c r="W139" s="84" t="s">
        <v>161</v>
      </c>
      <c r="X139" s="83" t="s">
        <v>160</v>
      </c>
      <c r="Y139" s="84" t="s">
        <v>161</v>
      </c>
      <c r="Z139" s="308" t="s">
        <v>160</v>
      </c>
      <c r="AA139" s="309" t="s">
        <v>161</v>
      </c>
    </row>
    <row r="140" spans="1:27" ht="12.75">
      <c r="A140" s="102" t="s">
        <v>300</v>
      </c>
      <c r="B140" s="88">
        <v>0</v>
      </c>
      <c r="C140" s="89">
        <v>0</v>
      </c>
      <c r="D140" s="88">
        <v>0</v>
      </c>
      <c r="E140" s="89">
        <v>0</v>
      </c>
      <c r="F140" s="88">
        <v>0</v>
      </c>
      <c r="G140" s="89">
        <v>2</v>
      </c>
      <c r="H140" s="88">
        <v>4</v>
      </c>
      <c r="I140" s="89">
        <v>5</v>
      </c>
      <c r="J140" s="88">
        <v>0</v>
      </c>
      <c r="K140" s="89">
        <v>1</v>
      </c>
      <c r="L140" s="88">
        <v>0</v>
      </c>
      <c r="M140" s="89">
        <v>1</v>
      </c>
      <c r="N140" s="88">
        <v>2</v>
      </c>
      <c r="O140" s="89">
        <v>3</v>
      </c>
      <c r="P140" s="88">
        <v>1</v>
      </c>
      <c r="Q140" s="89">
        <v>2</v>
      </c>
      <c r="R140" s="88">
        <v>5</v>
      </c>
      <c r="S140" s="89">
        <v>5</v>
      </c>
      <c r="T140" s="88">
        <v>0</v>
      </c>
      <c r="U140" s="89">
        <v>1</v>
      </c>
      <c r="V140" s="88">
        <v>0</v>
      </c>
      <c r="W140" s="89">
        <v>0</v>
      </c>
      <c r="X140" s="88">
        <v>1</v>
      </c>
      <c r="Y140" s="89">
        <v>0</v>
      </c>
      <c r="Z140" s="310">
        <f>AVERAGE(B140,D140,F140,H140,J140,L140,N140,P140,R140,T140,V140,X140)</f>
        <v>1.0833333333333333</v>
      </c>
      <c r="AA140" s="311">
        <f>AVERAGE(C140,E140,G140,I140,K140,M140,O140,Q140,S140,U140,W140,Y140)</f>
        <v>1.6666666666666667</v>
      </c>
    </row>
    <row r="141" spans="1:27" ht="12.75">
      <c r="A141" s="102" t="s">
        <v>150</v>
      </c>
      <c r="B141" s="88">
        <v>950</v>
      </c>
      <c r="C141" s="89">
        <v>716</v>
      </c>
      <c r="D141" s="88">
        <v>969</v>
      </c>
      <c r="E141" s="89">
        <v>687</v>
      </c>
      <c r="F141" s="88">
        <v>1068</v>
      </c>
      <c r="G141" s="89">
        <v>764</v>
      </c>
      <c r="H141" s="88">
        <v>1260</v>
      </c>
      <c r="I141" s="89">
        <v>938</v>
      </c>
      <c r="J141" s="88">
        <v>1695</v>
      </c>
      <c r="K141" s="89">
        <v>1402</v>
      </c>
      <c r="L141" s="88">
        <v>2504</v>
      </c>
      <c r="M141" s="89">
        <v>2245</v>
      </c>
      <c r="N141" s="88">
        <v>3317</v>
      </c>
      <c r="O141" s="89">
        <v>3077</v>
      </c>
      <c r="P141" s="88">
        <v>2920</v>
      </c>
      <c r="Q141" s="89">
        <v>2547</v>
      </c>
      <c r="R141" s="88">
        <v>1857</v>
      </c>
      <c r="S141" s="89">
        <v>1560</v>
      </c>
      <c r="T141" s="88">
        <v>1033</v>
      </c>
      <c r="U141" s="89">
        <v>887</v>
      </c>
      <c r="V141" s="88">
        <v>876</v>
      </c>
      <c r="W141" s="89">
        <v>707</v>
      </c>
      <c r="X141" s="88">
        <v>827</v>
      </c>
      <c r="Y141" s="89">
        <v>710</v>
      </c>
      <c r="Z141" s="310">
        <f>AVERAGE(B141,D141,F141,H141,J141,L141,N141,P141,R141,T141,V141,X141)</f>
        <v>1606.3333333333333</v>
      </c>
      <c r="AA141" s="312">
        <f>AVERAGE(C141,E141,G141,I141,K141,M141,O141,Q141,S141,U141,W141,Y141)</f>
        <v>1353.3333333333333</v>
      </c>
    </row>
    <row r="142" spans="1:27" ht="12.75">
      <c r="A142" s="102" t="s">
        <v>151</v>
      </c>
      <c r="B142" s="92">
        <v>7845</v>
      </c>
      <c r="C142" s="93">
        <v>7796</v>
      </c>
      <c r="D142" s="88">
        <v>8049</v>
      </c>
      <c r="E142" s="93">
        <v>7787</v>
      </c>
      <c r="F142" s="88">
        <v>8827</v>
      </c>
      <c r="G142" s="93">
        <v>8411</v>
      </c>
      <c r="H142" s="88">
        <v>9970</v>
      </c>
      <c r="I142" s="93">
        <v>9519</v>
      </c>
      <c r="J142" s="88">
        <v>12209</v>
      </c>
      <c r="K142" s="93">
        <v>11921</v>
      </c>
      <c r="L142" s="88">
        <v>14405</v>
      </c>
      <c r="M142" s="93">
        <v>14415</v>
      </c>
      <c r="N142" s="88">
        <v>15658</v>
      </c>
      <c r="O142" s="93">
        <v>16389</v>
      </c>
      <c r="P142" s="88">
        <v>14833</v>
      </c>
      <c r="Q142" s="93">
        <v>15113</v>
      </c>
      <c r="R142" s="88">
        <v>12771</v>
      </c>
      <c r="S142" s="93">
        <v>12718</v>
      </c>
      <c r="T142" s="88">
        <v>8585</v>
      </c>
      <c r="U142" s="93">
        <v>8561</v>
      </c>
      <c r="V142" s="88">
        <v>7361</v>
      </c>
      <c r="W142" s="93">
        <v>7322</v>
      </c>
      <c r="X142" s="88">
        <v>7230</v>
      </c>
      <c r="Y142" s="93">
        <v>7355</v>
      </c>
      <c r="Z142" s="310">
        <f aca="true" t="shared" si="31" ref="Z142:Z152">AVERAGE(B142,D142,F142,H142,J142,L142,N142,P142,R142,T142,V142,X142)</f>
        <v>10645.25</v>
      </c>
      <c r="AA142" s="312">
        <f aca="true" t="shared" si="32" ref="AA142:AA151">AVERAGE(C142,E142,G142,I142,K142,M142,O142,Q142,S142,U142,W142,Y142)</f>
        <v>10608.916666666666</v>
      </c>
    </row>
    <row r="143" spans="1:27" ht="12.75">
      <c r="A143" s="102" t="s">
        <v>152</v>
      </c>
      <c r="B143" s="92">
        <v>16833</v>
      </c>
      <c r="C143" s="93">
        <v>17285</v>
      </c>
      <c r="D143" s="92">
        <v>17129</v>
      </c>
      <c r="E143" s="93">
        <v>17484</v>
      </c>
      <c r="F143" s="92">
        <v>18258</v>
      </c>
      <c r="G143" s="93">
        <v>18552</v>
      </c>
      <c r="H143" s="92">
        <v>19987</v>
      </c>
      <c r="I143" s="93">
        <v>20122</v>
      </c>
      <c r="J143" s="92">
        <v>22912</v>
      </c>
      <c r="K143" s="93">
        <v>23178</v>
      </c>
      <c r="L143" s="92">
        <v>24616</v>
      </c>
      <c r="M143" s="93">
        <v>25267</v>
      </c>
      <c r="N143" s="92">
        <v>24946</v>
      </c>
      <c r="O143" s="93">
        <v>25829</v>
      </c>
      <c r="P143" s="92">
        <v>24218</v>
      </c>
      <c r="Q143" s="93">
        <v>25222</v>
      </c>
      <c r="R143" s="92">
        <v>22957</v>
      </c>
      <c r="S143" s="93">
        <v>24029</v>
      </c>
      <c r="T143" s="92">
        <v>17780</v>
      </c>
      <c r="U143" s="93">
        <v>18914</v>
      </c>
      <c r="V143" s="92">
        <v>15922</v>
      </c>
      <c r="W143" s="93">
        <v>16973</v>
      </c>
      <c r="X143" s="92">
        <v>15538</v>
      </c>
      <c r="Y143" s="93">
        <v>16872</v>
      </c>
      <c r="Z143" s="310">
        <f t="shared" si="31"/>
        <v>20091.333333333332</v>
      </c>
      <c r="AA143" s="312">
        <f t="shared" si="32"/>
        <v>20810.583333333332</v>
      </c>
    </row>
    <row r="144" spans="1:27" ht="12.75">
      <c r="A144" s="102" t="s">
        <v>153</v>
      </c>
      <c r="B144" s="92">
        <v>25933</v>
      </c>
      <c r="C144" s="93">
        <v>23901</v>
      </c>
      <c r="D144" s="92">
        <v>26553</v>
      </c>
      <c r="E144" s="93">
        <v>24240</v>
      </c>
      <c r="F144" s="92">
        <v>28021</v>
      </c>
      <c r="G144" s="93">
        <v>25590</v>
      </c>
      <c r="H144" s="92">
        <v>29801</v>
      </c>
      <c r="I144" s="93">
        <v>27362</v>
      </c>
      <c r="J144" s="92">
        <v>32684</v>
      </c>
      <c r="K144" s="93">
        <v>30236</v>
      </c>
      <c r="L144" s="92">
        <v>33884</v>
      </c>
      <c r="M144" s="93">
        <v>31944</v>
      </c>
      <c r="N144" s="92">
        <v>33588</v>
      </c>
      <c r="O144" s="93">
        <v>32190</v>
      </c>
      <c r="P144" s="92">
        <v>33036</v>
      </c>
      <c r="Q144" s="93">
        <v>31739</v>
      </c>
      <c r="R144" s="92">
        <v>32095</v>
      </c>
      <c r="S144" s="93">
        <v>30947</v>
      </c>
      <c r="T144" s="92">
        <v>26879</v>
      </c>
      <c r="U144" s="93">
        <v>25892</v>
      </c>
      <c r="V144" s="92">
        <v>24685</v>
      </c>
      <c r="W144" s="93">
        <v>23489</v>
      </c>
      <c r="X144" s="92">
        <v>24168</v>
      </c>
      <c r="Y144" s="93">
        <v>23375</v>
      </c>
      <c r="Z144" s="310">
        <f t="shared" si="31"/>
        <v>29277.25</v>
      </c>
      <c r="AA144" s="312">
        <f t="shared" si="32"/>
        <v>27575.416666666668</v>
      </c>
    </row>
    <row r="145" spans="1:27" ht="12.75">
      <c r="A145" s="102" t="s">
        <v>154</v>
      </c>
      <c r="B145" s="92">
        <v>30415</v>
      </c>
      <c r="C145" s="93">
        <v>25436</v>
      </c>
      <c r="D145" s="92">
        <v>31071</v>
      </c>
      <c r="E145" s="93">
        <v>25855</v>
      </c>
      <c r="F145" s="92">
        <v>32483</v>
      </c>
      <c r="G145" s="93">
        <v>27202</v>
      </c>
      <c r="H145" s="92">
        <v>34390</v>
      </c>
      <c r="I145" s="93">
        <v>29085</v>
      </c>
      <c r="J145" s="92">
        <v>36919</v>
      </c>
      <c r="K145" s="93">
        <v>31655</v>
      </c>
      <c r="L145" s="92">
        <v>38073</v>
      </c>
      <c r="M145" s="93">
        <v>32971</v>
      </c>
      <c r="N145" s="92">
        <v>37757</v>
      </c>
      <c r="O145" s="93">
        <v>33242</v>
      </c>
      <c r="P145" s="92">
        <v>37306</v>
      </c>
      <c r="Q145" s="93">
        <v>32961</v>
      </c>
      <c r="R145" s="92">
        <v>36801</v>
      </c>
      <c r="S145" s="93">
        <v>32640</v>
      </c>
      <c r="T145" s="92">
        <v>32277</v>
      </c>
      <c r="U145" s="93">
        <v>28296</v>
      </c>
      <c r="V145" s="92">
        <v>30035</v>
      </c>
      <c r="W145" s="93">
        <v>25973</v>
      </c>
      <c r="X145" s="92">
        <v>29565</v>
      </c>
      <c r="Y145" s="93">
        <v>25800</v>
      </c>
      <c r="Z145" s="310">
        <f t="shared" si="31"/>
        <v>33924.333333333336</v>
      </c>
      <c r="AA145" s="312">
        <f t="shared" si="32"/>
        <v>29259.666666666668</v>
      </c>
    </row>
    <row r="146" spans="1:27" ht="12.75">
      <c r="A146" s="102" t="s">
        <v>155</v>
      </c>
      <c r="B146" s="92">
        <v>28319</v>
      </c>
      <c r="C146" s="93">
        <v>22843</v>
      </c>
      <c r="D146" s="92">
        <v>28926</v>
      </c>
      <c r="E146" s="93">
        <v>23370</v>
      </c>
      <c r="F146" s="92">
        <v>30230</v>
      </c>
      <c r="G146" s="93">
        <v>24650</v>
      </c>
      <c r="H146" s="92">
        <v>31904</v>
      </c>
      <c r="I146" s="93">
        <v>26570</v>
      </c>
      <c r="J146" s="92">
        <v>33821</v>
      </c>
      <c r="K146" s="93">
        <v>29085</v>
      </c>
      <c r="L146" s="92">
        <v>34478</v>
      </c>
      <c r="M146" s="93">
        <v>30158</v>
      </c>
      <c r="N146" s="92">
        <v>34219</v>
      </c>
      <c r="O146" s="93">
        <v>30365</v>
      </c>
      <c r="P146" s="92">
        <v>33926</v>
      </c>
      <c r="Q146" s="93">
        <v>30339</v>
      </c>
      <c r="R146" s="92">
        <v>33855</v>
      </c>
      <c r="S146" s="93">
        <v>30341</v>
      </c>
      <c r="T146" s="92">
        <v>30446</v>
      </c>
      <c r="U146" s="93">
        <v>26415</v>
      </c>
      <c r="V146" s="92">
        <v>28515</v>
      </c>
      <c r="W146" s="93">
        <v>23944</v>
      </c>
      <c r="X146" s="92">
        <v>28095</v>
      </c>
      <c r="Y146" s="93">
        <v>23896</v>
      </c>
      <c r="Z146" s="310">
        <f t="shared" si="31"/>
        <v>31394.5</v>
      </c>
      <c r="AA146" s="312">
        <f t="shared" si="32"/>
        <v>26831.333333333332</v>
      </c>
    </row>
    <row r="147" spans="1:27" ht="12.75">
      <c r="A147" s="102" t="s">
        <v>156</v>
      </c>
      <c r="B147" s="92">
        <v>25521</v>
      </c>
      <c r="C147" s="93">
        <v>20469</v>
      </c>
      <c r="D147" s="92">
        <v>26070</v>
      </c>
      <c r="E147" s="93">
        <v>20974</v>
      </c>
      <c r="F147" s="92">
        <v>27177</v>
      </c>
      <c r="G147" s="93">
        <v>22219</v>
      </c>
      <c r="H147" s="92">
        <v>28464</v>
      </c>
      <c r="I147" s="93">
        <v>24326</v>
      </c>
      <c r="J147" s="92">
        <v>30252</v>
      </c>
      <c r="K147" s="93">
        <v>26436</v>
      </c>
      <c r="L147" s="92">
        <v>30948</v>
      </c>
      <c r="M147" s="93">
        <v>27224</v>
      </c>
      <c r="N147" s="92">
        <v>30599</v>
      </c>
      <c r="O147" s="93">
        <v>27436</v>
      </c>
      <c r="P147" s="92">
        <v>30476</v>
      </c>
      <c r="Q147" s="93">
        <v>27494</v>
      </c>
      <c r="R147" s="92">
        <v>30397</v>
      </c>
      <c r="S147" s="93">
        <v>27537</v>
      </c>
      <c r="T147" s="92">
        <v>27609</v>
      </c>
      <c r="U147" s="93">
        <v>24028</v>
      </c>
      <c r="V147" s="92">
        <v>25827</v>
      </c>
      <c r="W147" s="93">
        <v>21485</v>
      </c>
      <c r="X147" s="92">
        <v>25431</v>
      </c>
      <c r="Y147" s="93">
        <v>21456</v>
      </c>
      <c r="Z147" s="310">
        <f t="shared" si="31"/>
        <v>28230.916666666668</v>
      </c>
      <c r="AA147" s="312">
        <f t="shared" si="32"/>
        <v>24257</v>
      </c>
    </row>
    <row r="148" spans="1:27" ht="12.75">
      <c r="A148" s="102" t="s">
        <v>157</v>
      </c>
      <c r="B148" s="92">
        <v>21193</v>
      </c>
      <c r="C148" s="93">
        <v>16840</v>
      </c>
      <c r="D148" s="92">
        <v>21721</v>
      </c>
      <c r="E148" s="93">
        <v>17315</v>
      </c>
      <c r="F148" s="92">
        <v>22658</v>
      </c>
      <c r="G148" s="93">
        <v>18257</v>
      </c>
      <c r="H148" s="92">
        <v>23776</v>
      </c>
      <c r="I148" s="93">
        <v>19890</v>
      </c>
      <c r="J148" s="92">
        <v>25120</v>
      </c>
      <c r="K148" s="93">
        <v>21592</v>
      </c>
      <c r="L148" s="92">
        <v>25457</v>
      </c>
      <c r="M148" s="93">
        <v>22249</v>
      </c>
      <c r="N148" s="92">
        <v>25303</v>
      </c>
      <c r="O148" s="93">
        <v>22329</v>
      </c>
      <c r="P148" s="92">
        <v>25173</v>
      </c>
      <c r="Q148" s="93">
        <v>22341</v>
      </c>
      <c r="R148" s="92">
        <v>25152</v>
      </c>
      <c r="S148" s="93">
        <v>22475</v>
      </c>
      <c r="T148" s="92">
        <v>22945</v>
      </c>
      <c r="U148" s="93">
        <v>19588</v>
      </c>
      <c r="V148" s="92">
        <v>21240</v>
      </c>
      <c r="W148" s="93">
        <v>17418</v>
      </c>
      <c r="X148" s="92">
        <v>20991</v>
      </c>
      <c r="Y148" s="93">
        <v>17316</v>
      </c>
      <c r="Z148" s="310">
        <f t="shared" si="31"/>
        <v>23394.083333333332</v>
      </c>
      <c r="AA148" s="312">
        <f>AVERAGE(C148,E148,G148,I148,K148,M148,O148,Q148,S148,U148,W148,Y148)</f>
        <v>19800.833333333332</v>
      </c>
    </row>
    <row r="149" spans="1:27" ht="12.75">
      <c r="A149" s="102" t="s">
        <v>158</v>
      </c>
      <c r="B149" s="92">
        <v>16236</v>
      </c>
      <c r="C149" s="93">
        <v>12134</v>
      </c>
      <c r="D149" s="92">
        <v>16591</v>
      </c>
      <c r="E149" s="93">
        <v>12488</v>
      </c>
      <c r="F149" s="92">
        <v>17265</v>
      </c>
      <c r="G149" s="93">
        <v>13211</v>
      </c>
      <c r="H149" s="92">
        <v>18138</v>
      </c>
      <c r="I149" s="93">
        <v>14401</v>
      </c>
      <c r="J149" s="92">
        <v>19150</v>
      </c>
      <c r="K149" s="93">
        <v>15541</v>
      </c>
      <c r="L149" s="92">
        <v>19366</v>
      </c>
      <c r="M149" s="93">
        <v>15889</v>
      </c>
      <c r="N149" s="92">
        <v>19291</v>
      </c>
      <c r="O149" s="93">
        <v>16026</v>
      </c>
      <c r="P149" s="92">
        <v>19211</v>
      </c>
      <c r="Q149" s="93">
        <v>16162</v>
      </c>
      <c r="R149" s="92">
        <v>19199</v>
      </c>
      <c r="S149" s="93">
        <v>16290</v>
      </c>
      <c r="T149" s="92">
        <v>17590</v>
      </c>
      <c r="U149" s="93">
        <v>14368</v>
      </c>
      <c r="V149" s="92">
        <v>16294</v>
      </c>
      <c r="W149" s="93">
        <v>12764</v>
      </c>
      <c r="X149" s="92">
        <v>16049</v>
      </c>
      <c r="Y149" s="93">
        <v>12755</v>
      </c>
      <c r="Z149" s="310">
        <f t="shared" si="31"/>
        <v>17865</v>
      </c>
      <c r="AA149" s="312">
        <f t="shared" si="32"/>
        <v>14335.75</v>
      </c>
    </row>
    <row r="150" spans="1:27" ht="12.75">
      <c r="A150" s="102" t="s">
        <v>159</v>
      </c>
      <c r="B150" s="92">
        <v>11036</v>
      </c>
      <c r="C150" s="93">
        <v>7639</v>
      </c>
      <c r="D150" s="92">
        <v>11239</v>
      </c>
      <c r="E150" s="93">
        <v>7744</v>
      </c>
      <c r="F150" s="92">
        <v>11655</v>
      </c>
      <c r="G150" s="93">
        <v>8112</v>
      </c>
      <c r="H150" s="92">
        <v>12226</v>
      </c>
      <c r="I150" s="93">
        <v>8794</v>
      </c>
      <c r="J150" s="92">
        <v>12866</v>
      </c>
      <c r="K150" s="93">
        <v>9460</v>
      </c>
      <c r="L150" s="92">
        <v>13060</v>
      </c>
      <c r="M150" s="93">
        <v>9618</v>
      </c>
      <c r="N150" s="92">
        <v>12984</v>
      </c>
      <c r="O150" s="93">
        <v>9591</v>
      </c>
      <c r="P150" s="92">
        <v>12924</v>
      </c>
      <c r="Q150" s="93">
        <v>9670</v>
      </c>
      <c r="R150" s="92">
        <v>12955</v>
      </c>
      <c r="S150" s="93">
        <v>9775</v>
      </c>
      <c r="T150" s="92">
        <v>11952</v>
      </c>
      <c r="U150" s="93">
        <v>8791</v>
      </c>
      <c r="V150" s="92">
        <v>11071</v>
      </c>
      <c r="W150" s="93">
        <v>7902</v>
      </c>
      <c r="X150" s="92">
        <v>10971</v>
      </c>
      <c r="Y150" s="93">
        <v>7896</v>
      </c>
      <c r="Z150" s="310">
        <f t="shared" si="31"/>
        <v>12078.25</v>
      </c>
      <c r="AA150" s="312">
        <f t="shared" si="32"/>
        <v>8749.333333333334</v>
      </c>
    </row>
    <row r="151" spans="1:27" ht="12.75">
      <c r="A151" s="102" t="s">
        <v>170</v>
      </c>
      <c r="B151" s="92">
        <v>1917</v>
      </c>
      <c r="C151" s="93">
        <v>1374</v>
      </c>
      <c r="D151" s="92">
        <v>1960</v>
      </c>
      <c r="E151" s="93">
        <v>1391</v>
      </c>
      <c r="F151" s="92">
        <v>1995</v>
      </c>
      <c r="G151" s="93">
        <v>1440</v>
      </c>
      <c r="H151" s="92">
        <v>2083</v>
      </c>
      <c r="I151" s="93">
        <v>1527</v>
      </c>
      <c r="J151" s="92">
        <v>2220</v>
      </c>
      <c r="K151" s="93">
        <v>1656</v>
      </c>
      <c r="L151" s="92">
        <v>2311</v>
      </c>
      <c r="M151" s="93">
        <v>1701</v>
      </c>
      <c r="N151" s="92">
        <v>2304</v>
      </c>
      <c r="O151" s="93">
        <v>1700</v>
      </c>
      <c r="P151" s="92">
        <v>2327</v>
      </c>
      <c r="Q151" s="93">
        <v>1728</v>
      </c>
      <c r="R151" s="92">
        <v>2327</v>
      </c>
      <c r="S151" s="93">
        <v>1762</v>
      </c>
      <c r="T151" s="92">
        <v>2124</v>
      </c>
      <c r="U151" s="93">
        <v>1642</v>
      </c>
      <c r="V151" s="92">
        <v>1961</v>
      </c>
      <c r="W151" s="93">
        <v>1421</v>
      </c>
      <c r="X151" s="92">
        <v>1934</v>
      </c>
      <c r="Y151" s="93">
        <v>1400</v>
      </c>
      <c r="Z151" s="310">
        <f t="shared" si="31"/>
        <v>2121.9166666666665</v>
      </c>
      <c r="AA151" s="312">
        <f t="shared" si="32"/>
        <v>1561.8333333333333</v>
      </c>
    </row>
    <row r="152" spans="1:27" ht="12.75">
      <c r="A152" s="102" t="s">
        <v>163</v>
      </c>
      <c r="B152" s="92">
        <v>2</v>
      </c>
      <c r="C152" s="93">
        <v>3</v>
      </c>
      <c r="D152" s="92">
        <v>1</v>
      </c>
      <c r="E152" s="93">
        <v>3</v>
      </c>
      <c r="F152" s="92">
        <v>3</v>
      </c>
      <c r="G152" s="93">
        <v>4</v>
      </c>
      <c r="H152" s="92">
        <v>1</v>
      </c>
      <c r="I152" s="93">
        <v>4</v>
      </c>
      <c r="J152" s="92">
        <v>2</v>
      </c>
      <c r="K152" s="93">
        <v>5</v>
      </c>
      <c r="L152" s="92">
        <v>2</v>
      </c>
      <c r="M152" s="93">
        <v>9</v>
      </c>
      <c r="N152" s="92">
        <v>7</v>
      </c>
      <c r="O152" s="93">
        <v>8</v>
      </c>
      <c r="P152" s="92">
        <v>1</v>
      </c>
      <c r="Q152" s="93">
        <v>5</v>
      </c>
      <c r="R152" s="92">
        <v>2</v>
      </c>
      <c r="S152" s="93">
        <v>7</v>
      </c>
      <c r="T152" s="92">
        <v>1</v>
      </c>
      <c r="U152" s="93">
        <v>3</v>
      </c>
      <c r="V152" s="92">
        <v>1</v>
      </c>
      <c r="W152" s="93">
        <v>3</v>
      </c>
      <c r="X152" s="92">
        <v>1</v>
      </c>
      <c r="Y152" s="93">
        <v>3</v>
      </c>
      <c r="Z152" s="310">
        <f t="shared" si="31"/>
        <v>2</v>
      </c>
      <c r="AA152" s="312">
        <f>AVERAGE(C152,E152,G152,I152,K152,M152,O152,Q152,S152,U152,W152,Y152)</f>
        <v>4.75</v>
      </c>
    </row>
    <row r="153" spans="1:27" ht="13.5" thickBot="1">
      <c r="A153" s="103" t="s">
        <v>164</v>
      </c>
      <c r="B153" s="97">
        <f>SUM(B141:B152)</f>
        <v>186200</v>
      </c>
      <c r="C153" s="98">
        <f>SUM(C141:C152)</f>
        <v>156436</v>
      </c>
      <c r="D153" s="97">
        <f>SUM(D141:D152)</f>
        <v>190279</v>
      </c>
      <c r="E153" s="98">
        <f aca="true" t="shared" si="33" ref="E153:K153">SUM(E140:E152)</f>
        <v>159338</v>
      </c>
      <c r="F153" s="97">
        <f t="shared" si="33"/>
        <v>199640</v>
      </c>
      <c r="G153" s="98">
        <f t="shared" si="33"/>
        <v>168414</v>
      </c>
      <c r="H153" s="97">
        <f t="shared" si="33"/>
        <v>212004</v>
      </c>
      <c r="I153" s="98">
        <f t="shared" si="33"/>
        <v>182543</v>
      </c>
      <c r="J153" s="97">
        <f t="shared" si="33"/>
        <v>229850</v>
      </c>
      <c r="K153" s="98">
        <f t="shared" si="33"/>
        <v>202168</v>
      </c>
      <c r="L153" s="97">
        <f aca="true" t="shared" si="34" ref="L153:Q153">SUM(L140:L152)</f>
        <v>239104</v>
      </c>
      <c r="M153" s="98">
        <f t="shared" si="34"/>
        <v>213691</v>
      </c>
      <c r="N153" s="97">
        <f t="shared" si="34"/>
        <v>239975</v>
      </c>
      <c r="O153" s="98">
        <f t="shared" si="34"/>
        <v>218185</v>
      </c>
      <c r="P153" s="97">
        <f t="shared" si="34"/>
        <v>236352</v>
      </c>
      <c r="Q153" s="98">
        <f t="shared" si="34"/>
        <v>215323</v>
      </c>
      <c r="R153" s="97">
        <f aca="true" t="shared" si="35" ref="R153:W153">SUM(R140:R152)</f>
        <v>230373</v>
      </c>
      <c r="S153" s="98">
        <f t="shared" si="35"/>
        <v>210086</v>
      </c>
      <c r="T153" s="97">
        <f t="shared" si="35"/>
        <v>199221</v>
      </c>
      <c r="U153" s="98">
        <f t="shared" si="35"/>
        <v>177386</v>
      </c>
      <c r="V153" s="97">
        <f t="shared" si="35"/>
        <v>183788</v>
      </c>
      <c r="W153" s="98">
        <f t="shared" si="35"/>
        <v>159401</v>
      </c>
      <c r="X153" s="97">
        <f>SUM(X140:X152)</f>
        <v>180801</v>
      </c>
      <c r="Y153" s="98">
        <f>SUM(Y140:Y152)</f>
        <v>158834</v>
      </c>
      <c r="Z153" s="313">
        <f>SUM(Z140:Z152)</f>
        <v>210632.25</v>
      </c>
      <c r="AA153" s="314">
        <f>SUM(AA140:AA152)</f>
        <v>185150.41666666672</v>
      </c>
    </row>
    <row r="154" ht="12.75">
      <c r="A154" s="13" t="s">
        <v>313</v>
      </c>
    </row>
    <row r="156" ht="51" customHeight="1" thickBot="1">
      <c r="A156" s="296" t="s">
        <v>320</v>
      </c>
    </row>
    <row r="157" spans="2:27" ht="13.5" thickBot="1">
      <c r="B157" s="646" t="s">
        <v>0</v>
      </c>
      <c r="C157" s="647"/>
      <c r="D157" s="646" t="s">
        <v>1</v>
      </c>
      <c r="E157" s="647"/>
      <c r="F157" s="646" t="s">
        <v>2</v>
      </c>
      <c r="G157" s="647"/>
      <c r="H157" s="646" t="s">
        <v>3</v>
      </c>
      <c r="I157" s="647"/>
      <c r="J157" s="646" t="s">
        <v>4</v>
      </c>
      <c r="K157" s="647"/>
      <c r="L157" s="646" t="s">
        <v>5</v>
      </c>
      <c r="M157" s="647"/>
      <c r="N157" s="646" t="s">
        <v>6</v>
      </c>
      <c r="O157" s="647"/>
      <c r="P157" s="646" t="s">
        <v>7</v>
      </c>
      <c r="Q157" s="647"/>
      <c r="R157" s="646" t="s">
        <v>8</v>
      </c>
      <c r="S157" s="647"/>
      <c r="T157" s="646" t="s">
        <v>9</v>
      </c>
      <c r="U157" s="647"/>
      <c r="V157" s="646" t="s">
        <v>10</v>
      </c>
      <c r="W157" s="647"/>
      <c r="X157" s="646" t="s">
        <v>11</v>
      </c>
      <c r="Y157" s="647"/>
      <c r="Z157" s="648" t="s">
        <v>323</v>
      </c>
      <c r="AA157" s="649"/>
    </row>
    <row r="158" spans="2:27" ht="12.75">
      <c r="B158" s="83" t="s">
        <v>160</v>
      </c>
      <c r="C158" s="84" t="s">
        <v>161</v>
      </c>
      <c r="D158" s="83" t="s">
        <v>160</v>
      </c>
      <c r="E158" s="84" t="s">
        <v>161</v>
      </c>
      <c r="F158" s="83" t="s">
        <v>160</v>
      </c>
      <c r="G158" s="84" t="s">
        <v>161</v>
      </c>
      <c r="H158" s="83" t="s">
        <v>160</v>
      </c>
      <c r="I158" s="84" t="s">
        <v>161</v>
      </c>
      <c r="J158" s="83" t="s">
        <v>160</v>
      </c>
      <c r="K158" s="84" t="s">
        <v>161</v>
      </c>
      <c r="L158" s="83" t="s">
        <v>160</v>
      </c>
      <c r="M158" s="84" t="s">
        <v>161</v>
      </c>
      <c r="N158" s="83" t="s">
        <v>160</v>
      </c>
      <c r="O158" s="84" t="s">
        <v>161</v>
      </c>
      <c r="P158" s="83" t="s">
        <v>160</v>
      </c>
      <c r="Q158" s="84" t="s">
        <v>161</v>
      </c>
      <c r="R158" s="83" t="s">
        <v>160</v>
      </c>
      <c r="S158" s="84" t="s">
        <v>161</v>
      </c>
      <c r="T158" s="83" t="s">
        <v>160</v>
      </c>
      <c r="U158" s="84" t="s">
        <v>161</v>
      </c>
      <c r="V158" s="83" t="s">
        <v>160</v>
      </c>
      <c r="W158" s="84" t="s">
        <v>161</v>
      </c>
      <c r="X158" s="83" t="s">
        <v>160</v>
      </c>
      <c r="Y158" s="84" t="s">
        <v>161</v>
      </c>
      <c r="Z158" s="308" t="s">
        <v>160</v>
      </c>
      <c r="AA158" s="309" t="s">
        <v>161</v>
      </c>
    </row>
    <row r="159" spans="1:27" ht="12.75">
      <c r="A159" s="102" t="s">
        <v>300</v>
      </c>
      <c r="B159" s="88">
        <v>0</v>
      </c>
      <c r="C159" s="89">
        <v>0</v>
      </c>
      <c r="D159" s="88">
        <v>0</v>
      </c>
      <c r="E159" s="89">
        <v>0</v>
      </c>
      <c r="F159" s="88">
        <v>0</v>
      </c>
      <c r="G159" s="89">
        <v>0</v>
      </c>
      <c r="H159" s="88">
        <v>0</v>
      </c>
      <c r="I159" s="89">
        <v>0</v>
      </c>
      <c r="J159" s="88">
        <v>0</v>
      </c>
      <c r="K159" s="89">
        <v>0</v>
      </c>
      <c r="L159" s="88">
        <v>0</v>
      </c>
      <c r="M159" s="89">
        <v>0</v>
      </c>
      <c r="N159" s="88">
        <v>1</v>
      </c>
      <c r="O159" s="89">
        <v>3</v>
      </c>
      <c r="P159" s="88">
        <v>0</v>
      </c>
      <c r="Q159" s="89">
        <v>0</v>
      </c>
      <c r="R159" s="88">
        <v>2</v>
      </c>
      <c r="S159" s="89">
        <v>5</v>
      </c>
      <c r="T159" s="88">
        <v>3</v>
      </c>
      <c r="U159" s="89">
        <v>2</v>
      </c>
      <c r="V159" s="88">
        <v>0</v>
      </c>
      <c r="W159" s="89">
        <v>0</v>
      </c>
      <c r="X159" s="88">
        <v>0</v>
      </c>
      <c r="Y159" s="89">
        <v>0</v>
      </c>
      <c r="Z159" s="310">
        <f>AVERAGE(B159,D159,F159,H159,J159,L159,N159,P159,R159,T159,V159,X159)</f>
        <v>0.5</v>
      </c>
      <c r="AA159" s="311">
        <f>AVERAGE(C159,E159,G159,I159,K159,M159,O159,Q159,S159,U159,W159,Y159)</f>
        <v>0.8333333333333334</v>
      </c>
    </row>
    <row r="160" spans="1:27" ht="12.75">
      <c r="A160" s="102" t="s">
        <v>150</v>
      </c>
      <c r="B160" s="88">
        <v>740</v>
      </c>
      <c r="C160" s="89">
        <v>580</v>
      </c>
      <c r="D160" s="88">
        <v>785</v>
      </c>
      <c r="E160" s="89">
        <v>578</v>
      </c>
      <c r="F160" s="88">
        <v>899</v>
      </c>
      <c r="G160" s="89">
        <v>662</v>
      </c>
      <c r="H160" s="88">
        <v>1103</v>
      </c>
      <c r="I160" s="89">
        <v>851</v>
      </c>
      <c r="J160" s="88">
        <v>1583</v>
      </c>
      <c r="K160" s="89">
        <v>1312</v>
      </c>
      <c r="L160" s="88">
        <v>2304</v>
      </c>
      <c r="M160" s="89">
        <v>2155</v>
      </c>
      <c r="N160" s="88">
        <v>3184</v>
      </c>
      <c r="O160" s="89">
        <v>2949</v>
      </c>
      <c r="P160" s="88">
        <v>3073</v>
      </c>
      <c r="Q160" s="89">
        <v>2778</v>
      </c>
      <c r="R160" s="88">
        <v>1674</v>
      </c>
      <c r="S160" s="89">
        <v>1377</v>
      </c>
      <c r="T160" s="88">
        <v>998</v>
      </c>
      <c r="U160" s="89">
        <v>826</v>
      </c>
      <c r="V160" s="88">
        <v>871</v>
      </c>
      <c r="W160" s="89">
        <v>687</v>
      </c>
      <c r="X160" s="88">
        <v>797</v>
      </c>
      <c r="Y160" s="89">
        <v>673</v>
      </c>
      <c r="Z160" s="310">
        <f>AVERAGE(B160,D160,F160,H160,J160,L160,N160,P160,R160,T160,V160,X160)</f>
        <v>1500.9166666666667</v>
      </c>
      <c r="AA160" s="312">
        <f>AVERAGE(C160,E160,G160,I160,K160,M160,O160,Q160,S160,U160,W160,Y160)</f>
        <v>1285.6666666666667</v>
      </c>
    </row>
    <row r="161" spans="1:27" ht="12.75">
      <c r="A161" s="102" t="s">
        <v>151</v>
      </c>
      <c r="B161" s="92">
        <v>6943</v>
      </c>
      <c r="C161" s="93">
        <v>6720</v>
      </c>
      <c r="D161" s="92">
        <v>7135</v>
      </c>
      <c r="E161" s="93">
        <v>6757</v>
      </c>
      <c r="F161" s="92">
        <v>7938</v>
      </c>
      <c r="G161" s="93">
        <v>7395</v>
      </c>
      <c r="H161" s="92">
        <v>9372</v>
      </c>
      <c r="I161" s="93">
        <v>8673</v>
      </c>
      <c r="J161" s="92">
        <v>12092</v>
      </c>
      <c r="K161" s="93">
        <v>11438</v>
      </c>
      <c r="L161" s="92">
        <v>14245</v>
      </c>
      <c r="M161" s="93">
        <v>13969</v>
      </c>
      <c r="N161" s="92">
        <v>15813</v>
      </c>
      <c r="O161" s="93">
        <v>16168</v>
      </c>
      <c r="P161" s="92">
        <v>15654</v>
      </c>
      <c r="Q161" s="93">
        <v>15849</v>
      </c>
      <c r="R161" s="92">
        <v>12064</v>
      </c>
      <c r="S161" s="93">
        <v>11724</v>
      </c>
      <c r="T161" s="92">
        <v>8456</v>
      </c>
      <c r="U161" s="93">
        <v>8266</v>
      </c>
      <c r="V161" s="92">
        <v>7293</v>
      </c>
      <c r="W161" s="93">
        <v>7226</v>
      </c>
      <c r="X161" s="92">
        <v>6968</v>
      </c>
      <c r="Y161" s="93">
        <v>7082</v>
      </c>
      <c r="Z161" s="310">
        <f aca="true" t="shared" si="36" ref="Z161:Z171">AVERAGE(B161,D161,F161,H161,J161,L161,N161,P161,R161,T161,V161,X161)</f>
        <v>10331.083333333334</v>
      </c>
      <c r="AA161" s="312">
        <f aca="true" t="shared" si="37" ref="AA161:AA166">AVERAGE(C161,E161,G161,I161,K161,M161,O161,Q161,S161,U161,W161,Y161)</f>
        <v>10105.583333333334</v>
      </c>
    </row>
    <row r="162" spans="1:27" ht="12.75">
      <c r="A162" s="102" t="s">
        <v>152</v>
      </c>
      <c r="B162" s="92">
        <v>15380</v>
      </c>
      <c r="C162" s="93">
        <v>16215</v>
      </c>
      <c r="D162" s="92">
        <v>15816</v>
      </c>
      <c r="E162" s="93">
        <v>16468</v>
      </c>
      <c r="F162" s="92">
        <v>17171</v>
      </c>
      <c r="G162" s="93">
        <v>17738</v>
      </c>
      <c r="H162" s="92">
        <v>19172</v>
      </c>
      <c r="I162" s="93">
        <v>19604</v>
      </c>
      <c r="J162" s="92">
        <v>22521</v>
      </c>
      <c r="K162" s="93">
        <v>22935</v>
      </c>
      <c r="L162" s="92">
        <v>24497</v>
      </c>
      <c r="M162" s="93">
        <v>25084</v>
      </c>
      <c r="N162" s="92">
        <v>24994</v>
      </c>
      <c r="O162" s="93">
        <v>25953</v>
      </c>
      <c r="P162" s="92">
        <v>24833</v>
      </c>
      <c r="Q162" s="93">
        <v>25727</v>
      </c>
      <c r="R162" s="92">
        <v>22135</v>
      </c>
      <c r="S162" s="93">
        <v>23023</v>
      </c>
      <c r="T162" s="92">
        <v>17367</v>
      </c>
      <c r="U162" s="93">
        <v>18420</v>
      </c>
      <c r="V162" s="92">
        <v>15597</v>
      </c>
      <c r="W162" s="93">
        <v>16780</v>
      </c>
      <c r="X162" s="92">
        <v>15062</v>
      </c>
      <c r="Y162" s="93">
        <v>16395</v>
      </c>
      <c r="Z162" s="310">
        <f t="shared" si="36"/>
        <v>19545.416666666668</v>
      </c>
      <c r="AA162" s="312">
        <f t="shared" si="37"/>
        <v>20361.833333333332</v>
      </c>
    </row>
    <row r="163" spans="1:27" ht="12.75">
      <c r="A163" s="102" t="s">
        <v>153</v>
      </c>
      <c r="B163" s="92">
        <v>24296</v>
      </c>
      <c r="C163" s="93">
        <v>22755</v>
      </c>
      <c r="D163" s="92">
        <v>24977</v>
      </c>
      <c r="E163" s="93">
        <v>23132</v>
      </c>
      <c r="F163" s="92">
        <v>26528</v>
      </c>
      <c r="G163" s="93">
        <v>24593</v>
      </c>
      <c r="H163" s="92">
        <v>28688</v>
      </c>
      <c r="I163" s="93">
        <v>26653</v>
      </c>
      <c r="J163" s="92">
        <v>31658</v>
      </c>
      <c r="K163" s="93">
        <v>29815</v>
      </c>
      <c r="L163" s="92">
        <v>33134</v>
      </c>
      <c r="M163" s="93">
        <v>31397</v>
      </c>
      <c r="N163" s="92">
        <v>33004</v>
      </c>
      <c r="O163" s="93">
        <v>31459</v>
      </c>
      <c r="P163" s="92">
        <v>32768</v>
      </c>
      <c r="Q163" s="93">
        <v>31501</v>
      </c>
      <c r="R163" s="92">
        <v>30894</v>
      </c>
      <c r="S163" s="93">
        <v>29883</v>
      </c>
      <c r="T163" s="92">
        <v>26137</v>
      </c>
      <c r="U163" s="93">
        <v>25484</v>
      </c>
      <c r="V163" s="92">
        <v>24098</v>
      </c>
      <c r="W163" s="93">
        <v>23235</v>
      </c>
      <c r="X163" s="92">
        <v>23335</v>
      </c>
      <c r="Y163" s="93">
        <v>22734</v>
      </c>
      <c r="Z163" s="310">
        <f t="shared" si="36"/>
        <v>28293.083333333332</v>
      </c>
      <c r="AA163" s="312">
        <f t="shared" si="37"/>
        <v>26886.75</v>
      </c>
    </row>
    <row r="164" spans="1:27" ht="12.75">
      <c r="A164" s="102" t="s">
        <v>154</v>
      </c>
      <c r="B164" s="92">
        <v>29676</v>
      </c>
      <c r="C164" s="93">
        <v>25299</v>
      </c>
      <c r="D164" s="92">
        <v>30431</v>
      </c>
      <c r="E164" s="93">
        <v>25930</v>
      </c>
      <c r="F164" s="92">
        <v>32123</v>
      </c>
      <c r="G164" s="93">
        <v>27431</v>
      </c>
      <c r="H164" s="92">
        <v>34333</v>
      </c>
      <c r="I164" s="93">
        <v>29527</v>
      </c>
      <c r="J164" s="92">
        <v>37061</v>
      </c>
      <c r="K164" s="93">
        <v>32388</v>
      </c>
      <c r="L164" s="92">
        <v>38283</v>
      </c>
      <c r="M164" s="93">
        <v>33535</v>
      </c>
      <c r="N164" s="92">
        <v>38217</v>
      </c>
      <c r="O164" s="93">
        <v>33650</v>
      </c>
      <c r="P164" s="92">
        <v>37949</v>
      </c>
      <c r="Q164" s="93">
        <v>33756</v>
      </c>
      <c r="R164" s="92">
        <v>36531</v>
      </c>
      <c r="S164" s="93">
        <v>32575</v>
      </c>
      <c r="T164" s="92">
        <v>32385</v>
      </c>
      <c r="U164" s="93">
        <v>28660</v>
      </c>
      <c r="V164" s="92">
        <v>30247</v>
      </c>
      <c r="W164" s="93">
        <v>26399</v>
      </c>
      <c r="X164" s="92">
        <v>29289</v>
      </c>
      <c r="Y164" s="93">
        <v>25893</v>
      </c>
      <c r="Z164" s="310">
        <f t="shared" si="36"/>
        <v>33877.083333333336</v>
      </c>
      <c r="AA164" s="312">
        <f t="shared" si="37"/>
        <v>29586.916666666668</v>
      </c>
    </row>
    <row r="165" spans="1:27" ht="12.75">
      <c r="A165" s="102" t="s">
        <v>155</v>
      </c>
      <c r="B165" s="92">
        <v>28350</v>
      </c>
      <c r="C165" s="93">
        <v>23534</v>
      </c>
      <c r="D165" s="92">
        <v>29165</v>
      </c>
      <c r="E165" s="93">
        <v>24146</v>
      </c>
      <c r="F165" s="92">
        <v>30517</v>
      </c>
      <c r="G165" s="93">
        <v>25583</v>
      </c>
      <c r="H165" s="92">
        <v>32361</v>
      </c>
      <c r="I165" s="93">
        <v>27761</v>
      </c>
      <c r="J165" s="92">
        <v>34583</v>
      </c>
      <c r="K165" s="93">
        <v>30300</v>
      </c>
      <c r="L165" s="92">
        <v>35363</v>
      </c>
      <c r="M165" s="93">
        <v>31144</v>
      </c>
      <c r="N165" s="92">
        <v>35186</v>
      </c>
      <c r="O165" s="93">
        <v>31359</v>
      </c>
      <c r="P165" s="92">
        <v>35145</v>
      </c>
      <c r="Q165" s="93">
        <v>31526</v>
      </c>
      <c r="R165" s="92">
        <v>34339</v>
      </c>
      <c r="S165" s="93">
        <v>30681</v>
      </c>
      <c r="T165" s="92">
        <v>31210</v>
      </c>
      <c r="U165" s="93">
        <v>27172</v>
      </c>
      <c r="V165" s="92">
        <v>29379</v>
      </c>
      <c r="W165" s="93">
        <v>24939</v>
      </c>
      <c r="X165" s="92">
        <v>28678</v>
      </c>
      <c r="Y165" s="93">
        <v>24619</v>
      </c>
      <c r="Z165" s="310">
        <f t="shared" si="36"/>
        <v>32023</v>
      </c>
      <c r="AA165" s="312">
        <f t="shared" si="37"/>
        <v>27730.333333333332</v>
      </c>
    </row>
    <row r="166" spans="1:27" ht="12.75">
      <c r="A166" s="102" t="s">
        <v>156</v>
      </c>
      <c r="B166" s="92">
        <v>25727</v>
      </c>
      <c r="C166" s="93">
        <v>21254</v>
      </c>
      <c r="D166" s="92">
        <v>26423</v>
      </c>
      <c r="E166" s="93">
        <v>21925</v>
      </c>
      <c r="F166" s="92">
        <v>27567</v>
      </c>
      <c r="G166" s="93">
        <v>23203</v>
      </c>
      <c r="H166" s="92">
        <v>29160</v>
      </c>
      <c r="I166" s="93">
        <v>25423</v>
      </c>
      <c r="J166" s="92">
        <v>31016</v>
      </c>
      <c r="K166" s="93">
        <v>27563</v>
      </c>
      <c r="L166" s="92">
        <v>31524</v>
      </c>
      <c r="M166" s="93">
        <v>28205</v>
      </c>
      <c r="N166" s="92">
        <v>31390</v>
      </c>
      <c r="O166" s="93">
        <v>28255</v>
      </c>
      <c r="P166" s="92">
        <v>31337</v>
      </c>
      <c r="Q166" s="93">
        <v>28353</v>
      </c>
      <c r="R166" s="92">
        <v>30835</v>
      </c>
      <c r="S166" s="93">
        <v>27833</v>
      </c>
      <c r="T166" s="92">
        <v>28187</v>
      </c>
      <c r="U166" s="93">
        <v>24632</v>
      </c>
      <c r="V166" s="92">
        <v>26429</v>
      </c>
      <c r="W166" s="93">
        <v>22243</v>
      </c>
      <c r="X166" s="92">
        <v>25759</v>
      </c>
      <c r="Y166" s="93">
        <v>21813</v>
      </c>
      <c r="Z166" s="310">
        <f t="shared" si="36"/>
        <v>28779.5</v>
      </c>
      <c r="AA166" s="312">
        <f t="shared" si="37"/>
        <v>25058.5</v>
      </c>
    </row>
    <row r="167" spans="1:27" ht="12.75">
      <c r="A167" s="102" t="s">
        <v>157</v>
      </c>
      <c r="B167" s="92">
        <v>21131</v>
      </c>
      <c r="C167" s="93">
        <v>17220</v>
      </c>
      <c r="D167" s="92">
        <v>21804</v>
      </c>
      <c r="E167" s="93">
        <v>17813</v>
      </c>
      <c r="F167" s="92">
        <v>22731</v>
      </c>
      <c r="G167" s="93">
        <v>18865</v>
      </c>
      <c r="H167" s="92">
        <v>23972</v>
      </c>
      <c r="I167" s="93">
        <v>20779</v>
      </c>
      <c r="J167" s="92">
        <v>25503</v>
      </c>
      <c r="K167" s="93">
        <v>22684</v>
      </c>
      <c r="L167" s="92">
        <v>26000</v>
      </c>
      <c r="M167" s="93">
        <v>23122</v>
      </c>
      <c r="N167" s="92">
        <v>25972</v>
      </c>
      <c r="O167" s="93">
        <v>23152</v>
      </c>
      <c r="P167" s="92">
        <v>25935</v>
      </c>
      <c r="Q167" s="93">
        <v>23287</v>
      </c>
      <c r="R167" s="92">
        <v>25716</v>
      </c>
      <c r="S167" s="93">
        <v>23083</v>
      </c>
      <c r="T167" s="92">
        <v>23592</v>
      </c>
      <c r="U167" s="93">
        <v>20334</v>
      </c>
      <c r="V167" s="92">
        <v>21984</v>
      </c>
      <c r="W167" s="93">
        <v>18278</v>
      </c>
      <c r="X167" s="92">
        <v>21420</v>
      </c>
      <c r="Y167" s="93">
        <v>17967</v>
      </c>
      <c r="Z167" s="310">
        <f t="shared" si="36"/>
        <v>23813.333333333332</v>
      </c>
      <c r="AA167" s="312">
        <f>AVERAGE(C167,E167,G167,I167,K167,M167,O167,Q167,S167,U167,W167,Y167)</f>
        <v>20548.666666666668</v>
      </c>
    </row>
    <row r="168" spans="1:27" ht="12.75">
      <c r="A168" s="102" t="s">
        <v>158</v>
      </c>
      <c r="B168" s="92">
        <v>16097</v>
      </c>
      <c r="C168" s="93">
        <v>12744</v>
      </c>
      <c r="D168" s="92">
        <v>16556</v>
      </c>
      <c r="E168" s="93">
        <v>13213</v>
      </c>
      <c r="F168" s="92">
        <v>17233</v>
      </c>
      <c r="G168" s="93">
        <v>13955</v>
      </c>
      <c r="H168" s="92">
        <v>18181</v>
      </c>
      <c r="I168" s="93">
        <v>15339</v>
      </c>
      <c r="J168" s="92">
        <v>19183</v>
      </c>
      <c r="K168" s="93">
        <v>16638</v>
      </c>
      <c r="L168" s="92">
        <v>19431</v>
      </c>
      <c r="M168" s="93">
        <v>16881</v>
      </c>
      <c r="N168" s="92">
        <v>19362</v>
      </c>
      <c r="O168" s="93">
        <v>16955</v>
      </c>
      <c r="P168" s="92">
        <v>19334</v>
      </c>
      <c r="Q168" s="93">
        <v>17022</v>
      </c>
      <c r="R168" s="92">
        <v>19188</v>
      </c>
      <c r="S168" s="93">
        <v>16928</v>
      </c>
      <c r="T168" s="92">
        <v>17711</v>
      </c>
      <c r="U168" s="93">
        <v>14991</v>
      </c>
      <c r="V168" s="92">
        <v>16468</v>
      </c>
      <c r="W168" s="93">
        <v>13496</v>
      </c>
      <c r="X168" s="92">
        <v>16117</v>
      </c>
      <c r="Y168" s="93">
        <v>13303</v>
      </c>
      <c r="Z168" s="310">
        <f t="shared" si="36"/>
        <v>17905.083333333332</v>
      </c>
      <c r="AA168" s="312">
        <f>AVERAGE(C168,E168,G168,I168,K168,M168,O168,Q168,S168,U168,W168,Y168)</f>
        <v>15122.083333333334</v>
      </c>
    </row>
    <row r="169" spans="1:27" ht="12.75">
      <c r="A169" s="102" t="s">
        <v>159</v>
      </c>
      <c r="B169" s="92">
        <v>10978</v>
      </c>
      <c r="C169" s="93">
        <v>7932</v>
      </c>
      <c r="D169" s="92">
        <v>11237</v>
      </c>
      <c r="E169" s="93">
        <v>8167</v>
      </c>
      <c r="F169" s="92">
        <v>11668</v>
      </c>
      <c r="G169" s="93">
        <v>8589</v>
      </c>
      <c r="H169" s="92">
        <v>12265</v>
      </c>
      <c r="I169" s="93">
        <v>9252</v>
      </c>
      <c r="J169" s="92">
        <v>12952</v>
      </c>
      <c r="K169" s="93">
        <v>9925</v>
      </c>
      <c r="L169" s="92">
        <v>13142</v>
      </c>
      <c r="M169" s="93">
        <v>10054</v>
      </c>
      <c r="N169" s="92">
        <v>13137</v>
      </c>
      <c r="O169" s="93">
        <v>10056</v>
      </c>
      <c r="P169" s="92">
        <v>13099</v>
      </c>
      <c r="Q169" s="93">
        <v>10152</v>
      </c>
      <c r="R169" s="92">
        <v>12947</v>
      </c>
      <c r="S169" s="93">
        <v>10143</v>
      </c>
      <c r="T169" s="92">
        <v>12003</v>
      </c>
      <c r="U169" s="93">
        <v>9163</v>
      </c>
      <c r="V169" s="92">
        <v>11134</v>
      </c>
      <c r="W169" s="93">
        <v>8323</v>
      </c>
      <c r="X169" s="92">
        <v>10832</v>
      </c>
      <c r="Y169" s="93">
        <v>8205</v>
      </c>
      <c r="Z169" s="310">
        <f t="shared" si="36"/>
        <v>12116.166666666666</v>
      </c>
      <c r="AA169" s="312">
        <f>AVERAGE(C169,E169,G169,I169,K169,M169,O169,Q169,S169,U169,W169,Y169)</f>
        <v>9163.416666666666</v>
      </c>
    </row>
    <row r="170" spans="1:27" ht="12.75">
      <c r="A170" s="102" t="s">
        <v>170</v>
      </c>
      <c r="B170" s="92">
        <v>1877</v>
      </c>
      <c r="C170" s="93">
        <v>1370</v>
      </c>
      <c r="D170" s="92">
        <v>1923</v>
      </c>
      <c r="E170" s="93">
        <v>1435</v>
      </c>
      <c r="F170" s="92">
        <v>2006</v>
      </c>
      <c r="G170" s="93">
        <v>1490</v>
      </c>
      <c r="H170" s="92">
        <v>2108</v>
      </c>
      <c r="I170" s="93">
        <v>1609</v>
      </c>
      <c r="J170" s="92">
        <v>2252</v>
      </c>
      <c r="K170" s="93">
        <v>1733</v>
      </c>
      <c r="L170" s="92">
        <v>2311</v>
      </c>
      <c r="M170" s="93">
        <v>1795</v>
      </c>
      <c r="N170" s="92">
        <v>2323</v>
      </c>
      <c r="O170" s="93">
        <v>1824</v>
      </c>
      <c r="P170" s="92">
        <v>2381</v>
      </c>
      <c r="Q170" s="93">
        <v>1857</v>
      </c>
      <c r="R170" s="92">
        <v>2392</v>
      </c>
      <c r="S170" s="93">
        <v>1852</v>
      </c>
      <c r="T170" s="92">
        <v>2249</v>
      </c>
      <c r="U170" s="93">
        <v>1739</v>
      </c>
      <c r="V170" s="92">
        <v>2087</v>
      </c>
      <c r="W170" s="93">
        <v>1593</v>
      </c>
      <c r="X170" s="92">
        <v>2051</v>
      </c>
      <c r="Y170" s="93">
        <v>1581</v>
      </c>
      <c r="Z170" s="310">
        <f t="shared" si="36"/>
        <v>2163.3333333333335</v>
      </c>
      <c r="AA170" s="312">
        <f>AVERAGE(C170,E170,G170,I170,K170,M170,O170,Q170,S170,U170,W170,Y170)</f>
        <v>1656.5</v>
      </c>
    </row>
    <row r="171" spans="1:27" ht="12.75">
      <c r="A171" s="102" t="s">
        <v>163</v>
      </c>
      <c r="B171" s="92">
        <v>1</v>
      </c>
      <c r="C171" s="93">
        <v>2</v>
      </c>
      <c r="D171" s="92">
        <v>0</v>
      </c>
      <c r="E171" s="93">
        <v>2</v>
      </c>
      <c r="F171" s="92">
        <v>0</v>
      </c>
      <c r="G171" s="93">
        <v>1</v>
      </c>
      <c r="H171" s="92">
        <v>0</v>
      </c>
      <c r="I171" s="93">
        <v>3</v>
      </c>
      <c r="J171" s="92">
        <v>3</v>
      </c>
      <c r="K171" s="93">
        <v>4</v>
      </c>
      <c r="L171" s="92">
        <v>0</v>
      </c>
      <c r="M171" s="93">
        <v>5</v>
      </c>
      <c r="N171" s="92">
        <v>9</v>
      </c>
      <c r="O171" s="93">
        <v>7</v>
      </c>
      <c r="P171" s="92">
        <v>2</v>
      </c>
      <c r="Q171" s="93">
        <v>6</v>
      </c>
      <c r="R171" s="92">
        <v>2</v>
      </c>
      <c r="S171" s="93">
        <v>4</v>
      </c>
      <c r="T171" s="92">
        <v>0</v>
      </c>
      <c r="U171" s="93">
        <v>2</v>
      </c>
      <c r="V171" s="92">
        <v>2</v>
      </c>
      <c r="W171" s="93">
        <v>1</v>
      </c>
      <c r="X171" s="92">
        <v>0</v>
      </c>
      <c r="Y171" s="93">
        <v>2</v>
      </c>
      <c r="Z171" s="310">
        <f t="shared" si="36"/>
        <v>1.5833333333333333</v>
      </c>
      <c r="AA171" s="312">
        <f>AVERAGE(C171,E171,G171,I171,K171,M171,O171,Q171,S171,U171,W171,Y171)</f>
        <v>3.25</v>
      </c>
    </row>
    <row r="172" spans="1:27" ht="13.5" thickBot="1">
      <c r="A172" s="103" t="s">
        <v>164</v>
      </c>
      <c r="B172" s="97">
        <f aca="true" t="shared" si="38" ref="B172:G172">SUM(B160:B171)</f>
        <v>181196</v>
      </c>
      <c r="C172" s="98">
        <f t="shared" si="38"/>
        <v>155625</v>
      </c>
      <c r="D172" s="97">
        <f t="shared" si="38"/>
        <v>186252</v>
      </c>
      <c r="E172" s="98">
        <f t="shared" si="38"/>
        <v>159566</v>
      </c>
      <c r="F172" s="97">
        <f t="shared" si="38"/>
        <v>196381</v>
      </c>
      <c r="G172" s="98">
        <f t="shared" si="38"/>
        <v>169505</v>
      </c>
      <c r="H172" s="97">
        <f aca="true" t="shared" si="39" ref="H172:M172">SUM(H160:H171)</f>
        <v>210715</v>
      </c>
      <c r="I172" s="98">
        <f t="shared" si="39"/>
        <v>185474</v>
      </c>
      <c r="J172" s="97">
        <f t="shared" si="39"/>
        <v>230407</v>
      </c>
      <c r="K172" s="98">
        <f>SUM(K160:K171)</f>
        <v>206735</v>
      </c>
      <c r="L172" s="97">
        <f t="shared" si="39"/>
        <v>240234</v>
      </c>
      <c r="M172" s="98">
        <f t="shared" si="39"/>
        <v>217346</v>
      </c>
      <c r="N172" s="97">
        <f aca="true" t="shared" si="40" ref="N172:S172">SUM(N159:N171)</f>
        <v>242592</v>
      </c>
      <c r="O172" s="98">
        <f t="shared" si="40"/>
        <v>221790</v>
      </c>
      <c r="P172" s="97">
        <f t="shared" si="40"/>
        <v>241510</v>
      </c>
      <c r="Q172" s="98">
        <f t="shared" si="40"/>
        <v>221814</v>
      </c>
      <c r="R172" s="97">
        <f t="shared" si="40"/>
        <v>228719</v>
      </c>
      <c r="S172" s="98">
        <f t="shared" si="40"/>
        <v>209111</v>
      </c>
      <c r="T172" s="97">
        <f aca="true" t="shared" si="41" ref="T172:AA172">SUM(T159:T171)</f>
        <v>200298</v>
      </c>
      <c r="U172" s="98">
        <f t="shared" si="41"/>
        <v>179691</v>
      </c>
      <c r="V172" s="97">
        <f t="shared" si="41"/>
        <v>185589</v>
      </c>
      <c r="W172" s="98">
        <f t="shared" si="41"/>
        <v>163200</v>
      </c>
      <c r="X172" s="97">
        <f t="shared" si="41"/>
        <v>180308</v>
      </c>
      <c r="Y172" s="98">
        <f t="shared" si="41"/>
        <v>160267</v>
      </c>
      <c r="Z172" s="313">
        <f>SUM(Z159:Z171)</f>
        <v>210350.08333333337</v>
      </c>
      <c r="AA172" s="314">
        <f t="shared" si="41"/>
        <v>187510.3333333333</v>
      </c>
    </row>
    <row r="173" ht="12.75">
      <c r="A173" s="13" t="s">
        <v>313</v>
      </c>
    </row>
    <row r="174" spans="1:14" ht="12.75">
      <c r="A174" s="13" t="s">
        <v>321</v>
      </c>
      <c r="N174" s="258"/>
    </row>
    <row r="176" ht="51.75" customHeight="1" thickBot="1">
      <c r="A176" s="296" t="s">
        <v>324</v>
      </c>
    </row>
    <row r="177" spans="2:27" ht="13.5" thickBot="1">
      <c r="B177" s="646" t="s">
        <v>0</v>
      </c>
      <c r="C177" s="647"/>
      <c r="D177" s="646" t="s">
        <v>1</v>
      </c>
      <c r="E177" s="647"/>
      <c r="F177" s="646" t="s">
        <v>2</v>
      </c>
      <c r="G177" s="647"/>
      <c r="H177" s="646" t="s">
        <v>3</v>
      </c>
      <c r="I177" s="647"/>
      <c r="J177" s="646" t="s">
        <v>4</v>
      </c>
      <c r="K177" s="647"/>
      <c r="L177" s="646" t="s">
        <v>5</v>
      </c>
      <c r="M177" s="647"/>
      <c r="N177" s="646" t="s">
        <v>6</v>
      </c>
      <c r="O177" s="647"/>
      <c r="P177" s="646" t="s">
        <v>7</v>
      </c>
      <c r="Q177" s="647"/>
      <c r="R177" s="646" t="s">
        <v>8</v>
      </c>
      <c r="S177" s="647"/>
      <c r="T177" s="646" t="s">
        <v>9</v>
      </c>
      <c r="U177" s="647"/>
      <c r="V177" s="646" t="s">
        <v>10</v>
      </c>
      <c r="W177" s="647"/>
      <c r="X177" s="646" t="s">
        <v>11</v>
      </c>
      <c r="Y177" s="647"/>
      <c r="Z177" s="648" t="s">
        <v>327</v>
      </c>
      <c r="AA177" s="649"/>
    </row>
    <row r="178" spans="2:27" ht="12.75">
      <c r="B178" s="83" t="s">
        <v>160</v>
      </c>
      <c r="C178" s="84" t="s">
        <v>161</v>
      </c>
      <c r="D178" s="83" t="s">
        <v>160</v>
      </c>
      <c r="E178" s="84" t="s">
        <v>161</v>
      </c>
      <c r="F178" s="83" t="s">
        <v>160</v>
      </c>
      <c r="G178" s="84" t="s">
        <v>161</v>
      </c>
      <c r="H178" s="83" t="s">
        <v>160</v>
      </c>
      <c r="I178" s="84" t="s">
        <v>161</v>
      </c>
      <c r="J178" s="83" t="s">
        <v>160</v>
      </c>
      <c r="K178" s="84" t="s">
        <v>161</v>
      </c>
      <c r="L178" s="83" t="s">
        <v>160</v>
      </c>
      <c r="M178" s="84" t="s">
        <v>161</v>
      </c>
      <c r="N178" s="83" t="s">
        <v>160</v>
      </c>
      <c r="O178" s="84" t="s">
        <v>161</v>
      </c>
      <c r="P178" s="83" t="s">
        <v>160</v>
      </c>
      <c r="Q178" s="84" t="s">
        <v>161</v>
      </c>
      <c r="R178" s="83" t="s">
        <v>160</v>
      </c>
      <c r="S178" s="84" t="s">
        <v>161</v>
      </c>
      <c r="T178" s="83" t="s">
        <v>160</v>
      </c>
      <c r="U178" s="84" t="s">
        <v>161</v>
      </c>
      <c r="V178" s="83" t="s">
        <v>160</v>
      </c>
      <c r="W178" s="84" t="s">
        <v>161</v>
      </c>
      <c r="X178" s="83" t="s">
        <v>160</v>
      </c>
      <c r="Y178" s="84" t="s">
        <v>161</v>
      </c>
      <c r="Z178" s="308" t="s">
        <v>160</v>
      </c>
      <c r="AA178" s="309" t="s">
        <v>161</v>
      </c>
    </row>
    <row r="179" spans="1:27" ht="12.75">
      <c r="A179" s="102" t="s">
        <v>300</v>
      </c>
      <c r="B179" s="88">
        <v>0</v>
      </c>
      <c r="C179" s="89">
        <v>0</v>
      </c>
      <c r="D179" s="88">
        <v>0</v>
      </c>
      <c r="E179" s="89">
        <v>0</v>
      </c>
      <c r="F179" s="88">
        <v>0</v>
      </c>
      <c r="G179" s="89">
        <v>1</v>
      </c>
      <c r="H179" s="88">
        <v>0</v>
      </c>
      <c r="I179" s="89">
        <v>0</v>
      </c>
      <c r="J179" s="88">
        <v>0</v>
      </c>
      <c r="K179" s="89">
        <v>0</v>
      </c>
      <c r="L179" s="88">
        <v>0</v>
      </c>
      <c r="M179" s="89">
        <v>0</v>
      </c>
      <c r="N179" s="88">
        <v>1</v>
      </c>
      <c r="O179" s="89">
        <v>7</v>
      </c>
      <c r="P179" s="88">
        <v>2</v>
      </c>
      <c r="Q179" s="89">
        <v>2</v>
      </c>
      <c r="R179" s="88">
        <v>1</v>
      </c>
      <c r="S179" s="89">
        <v>0</v>
      </c>
      <c r="T179" s="88">
        <v>0</v>
      </c>
      <c r="U179" s="89">
        <v>0</v>
      </c>
      <c r="V179" s="88">
        <v>6</v>
      </c>
      <c r="W179" s="89">
        <v>3</v>
      </c>
      <c r="X179" s="88">
        <v>1</v>
      </c>
      <c r="Y179" s="89">
        <v>2</v>
      </c>
      <c r="Z179" s="310">
        <f>AVERAGE(B179,D179,F179,H179,J179,L179,N179,P179,R179,T179,V179,X179)</f>
        <v>0.9166666666666666</v>
      </c>
      <c r="AA179" s="311">
        <f>AVERAGE(C179,E179,G179,I179,K179,M179,O179,Q179,S179,U179,W179,Y179)</f>
        <v>1.25</v>
      </c>
    </row>
    <row r="180" spans="1:27" ht="12.75">
      <c r="A180" s="102" t="s">
        <v>150</v>
      </c>
      <c r="B180" s="88">
        <v>740</v>
      </c>
      <c r="C180" s="89">
        <v>564</v>
      </c>
      <c r="D180" s="88">
        <v>804</v>
      </c>
      <c r="E180" s="89">
        <v>597</v>
      </c>
      <c r="F180" s="88">
        <v>965</v>
      </c>
      <c r="G180" s="89">
        <v>685</v>
      </c>
      <c r="H180" s="88">
        <v>1299</v>
      </c>
      <c r="I180" s="89">
        <v>966</v>
      </c>
      <c r="J180" s="88">
        <v>1799</v>
      </c>
      <c r="K180" s="89">
        <v>1514</v>
      </c>
      <c r="L180" s="88">
        <v>2739</v>
      </c>
      <c r="M180" s="89">
        <v>2342</v>
      </c>
      <c r="N180" s="88">
        <v>3622</v>
      </c>
      <c r="O180" s="89">
        <v>3096</v>
      </c>
      <c r="P180" s="88">
        <v>3547</v>
      </c>
      <c r="Q180" s="89">
        <v>2973</v>
      </c>
      <c r="R180" s="88">
        <v>1949</v>
      </c>
      <c r="S180" s="89">
        <v>1547</v>
      </c>
      <c r="T180" s="88">
        <v>1233</v>
      </c>
      <c r="U180" s="89">
        <v>878</v>
      </c>
      <c r="V180" s="88">
        <v>1090</v>
      </c>
      <c r="W180" s="89">
        <v>761</v>
      </c>
      <c r="X180" s="88">
        <v>1060</v>
      </c>
      <c r="Y180" s="89">
        <v>755</v>
      </c>
      <c r="Z180" s="310">
        <f>AVERAGE(B180,D180,F180,H180,J180,L180,N180,P180,R180,T180,V180,X180)</f>
        <v>1737.25</v>
      </c>
      <c r="AA180" s="312">
        <f>AVERAGE(C180,E180,G180,I180,K180,M180,O180,Q180,S180,U180,W180,Y180)</f>
        <v>1389.8333333333333</v>
      </c>
    </row>
    <row r="181" spans="1:27" ht="12.75">
      <c r="A181" s="102" t="s">
        <v>151</v>
      </c>
      <c r="B181" s="92">
        <v>6733</v>
      </c>
      <c r="C181" s="93">
        <v>6567</v>
      </c>
      <c r="D181" s="92">
        <v>7111</v>
      </c>
      <c r="E181" s="93">
        <v>6791</v>
      </c>
      <c r="F181" s="92">
        <v>7858</v>
      </c>
      <c r="G181" s="93">
        <v>7438</v>
      </c>
      <c r="H181" s="92">
        <v>9705</v>
      </c>
      <c r="I181" s="93">
        <v>9351</v>
      </c>
      <c r="J181" s="92">
        <v>12494</v>
      </c>
      <c r="K181" s="93">
        <v>12243</v>
      </c>
      <c r="L181" s="92">
        <v>14938</v>
      </c>
      <c r="M181" s="93">
        <v>14940</v>
      </c>
      <c r="N181" s="92">
        <v>16493</v>
      </c>
      <c r="O181" s="93">
        <v>17150</v>
      </c>
      <c r="P181" s="92">
        <v>16362</v>
      </c>
      <c r="Q181" s="93">
        <v>16698</v>
      </c>
      <c r="R181" s="92">
        <v>12624</v>
      </c>
      <c r="S181" s="93">
        <v>12490</v>
      </c>
      <c r="T181" s="92">
        <v>8813</v>
      </c>
      <c r="U181" s="93">
        <v>8656</v>
      </c>
      <c r="V181" s="92">
        <v>7541</v>
      </c>
      <c r="W181" s="93">
        <v>7458</v>
      </c>
      <c r="X181" s="92">
        <v>7246</v>
      </c>
      <c r="Y181" s="93">
        <v>7374</v>
      </c>
      <c r="Z181" s="310">
        <f aca="true" t="shared" si="42" ref="Z181:Z191">AVERAGE(B181,D181,F181,H181,J181,L181,N181,P181,R181,T181,V181,X181)</f>
        <v>10659.833333333334</v>
      </c>
      <c r="AA181" s="312">
        <f aca="true" t="shared" si="43" ref="AA181:AA186">AVERAGE(C181,E181,G181,I181,K181,M181,O181,Q181,S181,U181,W181,Y181)</f>
        <v>10596.333333333334</v>
      </c>
    </row>
    <row r="182" spans="1:27" ht="12.75">
      <c r="A182" s="102" t="s">
        <v>152</v>
      </c>
      <c r="B182" s="92">
        <v>15008</v>
      </c>
      <c r="C182" s="93">
        <v>15833</v>
      </c>
      <c r="D182" s="92">
        <v>15838</v>
      </c>
      <c r="E182" s="93">
        <v>16201</v>
      </c>
      <c r="F182" s="92">
        <v>17085</v>
      </c>
      <c r="G182" s="93">
        <v>17173</v>
      </c>
      <c r="H182" s="92">
        <v>19839</v>
      </c>
      <c r="I182" s="93">
        <v>19838</v>
      </c>
      <c r="J182" s="92">
        <v>23177</v>
      </c>
      <c r="K182" s="93">
        <v>23356</v>
      </c>
      <c r="L182" s="92">
        <v>25074</v>
      </c>
      <c r="M182" s="93">
        <v>25279</v>
      </c>
      <c r="N182" s="92">
        <v>25752</v>
      </c>
      <c r="O182" s="93">
        <v>26038</v>
      </c>
      <c r="P182" s="92">
        <v>25601</v>
      </c>
      <c r="Q182" s="93">
        <v>25980</v>
      </c>
      <c r="R182" s="92">
        <v>23179</v>
      </c>
      <c r="S182" s="93">
        <v>23651</v>
      </c>
      <c r="T182" s="92">
        <v>18125</v>
      </c>
      <c r="U182" s="93">
        <v>18595</v>
      </c>
      <c r="V182" s="92">
        <v>16228</v>
      </c>
      <c r="W182" s="93">
        <v>16689</v>
      </c>
      <c r="X182" s="92">
        <v>15736</v>
      </c>
      <c r="Y182" s="93">
        <v>16424</v>
      </c>
      <c r="Z182" s="310">
        <f t="shared" si="42"/>
        <v>20053.5</v>
      </c>
      <c r="AA182" s="312">
        <f t="shared" si="43"/>
        <v>20421.416666666668</v>
      </c>
    </row>
    <row r="183" spans="1:27" ht="12.75">
      <c r="A183" s="102" t="s">
        <v>153</v>
      </c>
      <c r="B183" s="92">
        <v>23579</v>
      </c>
      <c r="C183" s="93">
        <v>22277</v>
      </c>
      <c r="D183" s="92">
        <v>24560</v>
      </c>
      <c r="E183" s="93">
        <v>22881</v>
      </c>
      <c r="F183" s="92">
        <v>26027</v>
      </c>
      <c r="G183" s="93">
        <v>24043</v>
      </c>
      <c r="H183" s="92">
        <v>28841</v>
      </c>
      <c r="I183" s="93">
        <v>27052</v>
      </c>
      <c r="J183" s="92">
        <v>31957</v>
      </c>
      <c r="K183" s="93">
        <v>30303</v>
      </c>
      <c r="L183" s="92">
        <v>33301</v>
      </c>
      <c r="M183" s="93">
        <v>31654</v>
      </c>
      <c r="N183" s="92">
        <v>33293</v>
      </c>
      <c r="O183" s="93">
        <v>31851</v>
      </c>
      <c r="P183" s="92">
        <v>33064</v>
      </c>
      <c r="Q183" s="93">
        <v>31883</v>
      </c>
      <c r="R183" s="92">
        <v>31241</v>
      </c>
      <c r="S183" s="93">
        <v>30362</v>
      </c>
      <c r="T183" s="92">
        <v>26351</v>
      </c>
      <c r="U183" s="93">
        <v>25490</v>
      </c>
      <c r="V183" s="92">
        <v>24371</v>
      </c>
      <c r="W183" s="93">
        <v>23124</v>
      </c>
      <c r="X183" s="92">
        <v>23695</v>
      </c>
      <c r="Y183" s="93">
        <v>22635</v>
      </c>
      <c r="Z183" s="310">
        <f t="shared" si="42"/>
        <v>28356.666666666668</v>
      </c>
      <c r="AA183" s="312">
        <f t="shared" si="43"/>
        <v>26962.916666666668</v>
      </c>
    </row>
    <row r="184" spans="1:27" ht="12.75">
      <c r="A184" s="102" t="s">
        <v>154</v>
      </c>
      <c r="B184" s="92">
        <v>29627</v>
      </c>
      <c r="C184" s="93">
        <v>25574</v>
      </c>
      <c r="D184" s="92">
        <v>30756</v>
      </c>
      <c r="E184" s="93">
        <v>26213</v>
      </c>
      <c r="F184" s="92">
        <v>32474</v>
      </c>
      <c r="G184" s="93">
        <v>27500</v>
      </c>
      <c r="H184" s="92">
        <v>35433</v>
      </c>
      <c r="I184" s="93">
        <v>30460</v>
      </c>
      <c r="J184" s="92">
        <v>38248</v>
      </c>
      <c r="K184" s="93">
        <v>33361</v>
      </c>
      <c r="L184" s="92">
        <v>39214</v>
      </c>
      <c r="M184" s="93">
        <v>34395</v>
      </c>
      <c r="N184" s="92">
        <v>39184</v>
      </c>
      <c r="O184" s="93">
        <v>34509</v>
      </c>
      <c r="P184" s="92">
        <v>38944</v>
      </c>
      <c r="Q184" s="93">
        <v>34669</v>
      </c>
      <c r="R184" s="92">
        <v>37894</v>
      </c>
      <c r="S184" s="93">
        <v>33660</v>
      </c>
      <c r="T184" s="92">
        <v>33529</v>
      </c>
      <c r="U184" s="93">
        <v>29398</v>
      </c>
      <c r="V184" s="92">
        <v>31182</v>
      </c>
      <c r="W184" s="93">
        <v>26812</v>
      </c>
      <c r="X184" s="92">
        <v>30286</v>
      </c>
      <c r="Y184" s="93">
        <v>26316</v>
      </c>
      <c r="Z184" s="310">
        <f t="shared" si="42"/>
        <v>34730.916666666664</v>
      </c>
      <c r="AA184" s="312">
        <f t="shared" si="43"/>
        <v>30238.916666666668</v>
      </c>
    </row>
    <row r="185" spans="1:27" ht="12.75">
      <c r="A185" s="102" t="s">
        <v>155</v>
      </c>
      <c r="B185" s="92">
        <v>29079</v>
      </c>
      <c r="C185" s="93">
        <v>24215</v>
      </c>
      <c r="D185" s="92">
        <v>30255</v>
      </c>
      <c r="E185" s="93">
        <v>24993</v>
      </c>
      <c r="F185" s="92">
        <v>31695</v>
      </c>
      <c r="G185" s="93">
        <v>26285</v>
      </c>
      <c r="H185" s="92">
        <v>34092</v>
      </c>
      <c r="I185" s="93">
        <v>29203</v>
      </c>
      <c r="J185" s="92">
        <v>36379</v>
      </c>
      <c r="K185" s="93">
        <v>31665</v>
      </c>
      <c r="L185" s="92">
        <v>37012</v>
      </c>
      <c r="M185" s="93">
        <v>32410</v>
      </c>
      <c r="N185" s="92">
        <v>37124</v>
      </c>
      <c r="O185" s="93">
        <v>32634</v>
      </c>
      <c r="P185" s="92">
        <v>37156</v>
      </c>
      <c r="Q185" s="93">
        <v>32751</v>
      </c>
      <c r="R185" s="92">
        <v>36575</v>
      </c>
      <c r="S185" s="93">
        <v>32145</v>
      </c>
      <c r="T185" s="92">
        <v>33302</v>
      </c>
      <c r="U185" s="93">
        <v>28625</v>
      </c>
      <c r="V185" s="92">
        <v>31522</v>
      </c>
      <c r="W185" s="93">
        <v>26114</v>
      </c>
      <c r="X185" s="92">
        <v>30843</v>
      </c>
      <c r="Y185" s="93">
        <v>25727</v>
      </c>
      <c r="Z185" s="310">
        <f t="shared" si="42"/>
        <v>33752.833333333336</v>
      </c>
      <c r="AA185" s="312">
        <f t="shared" si="43"/>
        <v>28897.25</v>
      </c>
    </row>
    <row r="186" spans="1:27" ht="12.75">
      <c r="A186" s="102" t="s">
        <v>156</v>
      </c>
      <c r="B186" s="92">
        <v>26034</v>
      </c>
      <c r="C186" s="93">
        <v>21599</v>
      </c>
      <c r="D186" s="92">
        <v>26931</v>
      </c>
      <c r="E186" s="93">
        <v>22344</v>
      </c>
      <c r="F186" s="92">
        <v>28168</v>
      </c>
      <c r="G186" s="93">
        <v>23470</v>
      </c>
      <c r="H186" s="92">
        <v>30243</v>
      </c>
      <c r="I186" s="93">
        <v>26312</v>
      </c>
      <c r="J186" s="92">
        <v>32074</v>
      </c>
      <c r="K186" s="93">
        <v>28571</v>
      </c>
      <c r="L186" s="92">
        <v>32493</v>
      </c>
      <c r="M186" s="93">
        <v>28936</v>
      </c>
      <c r="N186" s="92">
        <v>32470</v>
      </c>
      <c r="O186" s="93">
        <v>29137</v>
      </c>
      <c r="P186" s="92">
        <v>32340</v>
      </c>
      <c r="Q186" s="93">
        <v>29399</v>
      </c>
      <c r="R186" s="92">
        <v>31892</v>
      </c>
      <c r="S186" s="93">
        <v>28890</v>
      </c>
      <c r="T186" s="92">
        <v>29182</v>
      </c>
      <c r="U186" s="93">
        <v>25459</v>
      </c>
      <c r="V186" s="92">
        <v>27654</v>
      </c>
      <c r="W186" s="93">
        <v>23048</v>
      </c>
      <c r="X186" s="92">
        <v>27055</v>
      </c>
      <c r="Y186" s="93">
        <v>22558</v>
      </c>
      <c r="Z186" s="310">
        <f t="shared" si="42"/>
        <v>29711.333333333332</v>
      </c>
      <c r="AA186" s="312">
        <f t="shared" si="43"/>
        <v>25810.25</v>
      </c>
    </row>
    <row r="187" spans="1:27" ht="12.75">
      <c r="A187" s="102" t="s">
        <v>157</v>
      </c>
      <c r="B187" s="92">
        <v>21620</v>
      </c>
      <c r="C187" s="93">
        <v>17811</v>
      </c>
      <c r="D187" s="92">
        <v>22520</v>
      </c>
      <c r="E187" s="93">
        <v>18386</v>
      </c>
      <c r="F187" s="92">
        <v>23608</v>
      </c>
      <c r="G187" s="93">
        <v>19340</v>
      </c>
      <c r="H187" s="92">
        <v>25268</v>
      </c>
      <c r="I187" s="93">
        <v>21855</v>
      </c>
      <c r="J187" s="92">
        <v>26819</v>
      </c>
      <c r="K187" s="93">
        <v>23707</v>
      </c>
      <c r="L187" s="92">
        <v>27210</v>
      </c>
      <c r="M187" s="93">
        <v>24047</v>
      </c>
      <c r="N187" s="92">
        <v>27234</v>
      </c>
      <c r="O187" s="93">
        <v>24282</v>
      </c>
      <c r="P187" s="92">
        <v>27270</v>
      </c>
      <c r="Q187" s="93">
        <v>24458</v>
      </c>
      <c r="R187" s="92">
        <v>27079</v>
      </c>
      <c r="S187" s="93">
        <v>24259</v>
      </c>
      <c r="T187" s="92">
        <v>24968</v>
      </c>
      <c r="U187" s="93">
        <v>21504</v>
      </c>
      <c r="V187" s="92">
        <v>23484</v>
      </c>
      <c r="W187" s="93">
        <v>19420</v>
      </c>
      <c r="X187" s="92">
        <v>22957</v>
      </c>
      <c r="Y187" s="93">
        <v>19034</v>
      </c>
      <c r="Z187" s="310">
        <f t="shared" si="42"/>
        <v>25003.083333333332</v>
      </c>
      <c r="AA187" s="312">
        <f>AVERAGE(C187,E187,G187,I187,K187,M187,O187,Q187,S187,U187,W187,Y187)</f>
        <v>21508.583333333332</v>
      </c>
    </row>
    <row r="188" spans="1:27" ht="12.75">
      <c r="A188" s="102" t="s">
        <v>158</v>
      </c>
      <c r="B188" s="92">
        <v>16302</v>
      </c>
      <c r="C188" s="93">
        <v>13335</v>
      </c>
      <c r="D188" s="92">
        <v>16903</v>
      </c>
      <c r="E188" s="93">
        <v>13850</v>
      </c>
      <c r="F188" s="92">
        <v>17630</v>
      </c>
      <c r="G188" s="93">
        <v>14628</v>
      </c>
      <c r="H188" s="92">
        <v>19047</v>
      </c>
      <c r="I188" s="93">
        <v>16350</v>
      </c>
      <c r="J188" s="92">
        <v>20133</v>
      </c>
      <c r="K188" s="93">
        <v>17609</v>
      </c>
      <c r="L188" s="92">
        <v>20301</v>
      </c>
      <c r="M188" s="93">
        <v>17744</v>
      </c>
      <c r="N188" s="92">
        <v>20341</v>
      </c>
      <c r="O188" s="93">
        <v>17833</v>
      </c>
      <c r="P188" s="92">
        <v>20360</v>
      </c>
      <c r="Q188" s="93">
        <v>17989</v>
      </c>
      <c r="R188" s="92">
        <v>20335</v>
      </c>
      <c r="S188" s="93">
        <v>17933</v>
      </c>
      <c r="T188" s="92">
        <v>18811</v>
      </c>
      <c r="U188" s="93">
        <v>15976</v>
      </c>
      <c r="V188" s="92">
        <v>17513</v>
      </c>
      <c r="W188" s="93">
        <v>14327</v>
      </c>
      <c r="X188" s="92">
        <v>17192</v>
      </c>
      <c r="Y188" s="93">
        <v>14126</v>
      </c>
      <c r="Z188" s="310">
        <f t="shared" si="42"/>
        <v>18739</v>
      </c>
      <c r="AA188" s="312">
        <f>AVERAGE(C188,E188,G188,I188,K188,M188,O188,Q188,S188,U188,W188,Y188)</f>
        <v>15975</v>
      </c>
    </row>
    <row r="189" spans="1:27" ht="12.75">
      <c r="A189" s="102" t="s">
        <v>159</v>
      </c>
      <c r="B189" s="92">
        <v>10808</v>
      </c>
      <c r="C189" s="93">
        <v>8151</v>
      </c>
      <c r="D189" s="92">
        <v>11132</v>
      </c>
      <c r="E189" s="93">
        <v>8440</v>
      </c>
      <c r="F189" s="92">
        <v>11618</v>
      </c>
      <c r="G189" s="93">
        <v>8854</v>
      </c>
      <c r="H189" s="92">
        <v>12456</v>
      </c>
      <c r="I189" s="93">
        <v>9772</v>
      </c>
      <c r="J189" s="92">
        <v>13121</v>
      </c>
      <c r="K189" s="93">
        <v>10527</v>
      </c>
      <c r="L189" s="92">
        <v>13219</v>
      </c>
      <c r="M189" s="93">
        <v>10628</v>
      </c>
      <c r="N189" s="92">
        <v>13272</v>
      </c>
      <c r="O189" s="93">
        <v>10685</v>
      </c>
      <c r="P189" s="92">
        <v>13312</v>
      </c>
      <c r="Q189" s="93">
        <v>10776</v>
      </c>
      <c r="R189" s="92">
        <v>13204</v>
      </c>
      <c r="S189" s="93">
        <v>10768</v>
      </c>
      <c r="T189" s="92">
        <v>12173</v>
      </c>
      <c r="U189" s="93">
        <v>9728</v>
      </c>
      <c r="V189" s="92">
        <v>11348</v>
      </c>
      <c r="W189" s="93">
        <v>8746</v>
      </c>
      <c r="X189" s="92">
        <v>11105</v>
      </c>
      <c r="Y189" s="93">
        <v>8602</v>
      </c>
      <c r="Z189" s="310">
        <f t="shared" si="42"/>
        <v>12230.666666666666</v>
      </c>
      <c r="AA189" s="312">
        <f>AVERAGE(C189,E189,G189,I189,K189,M189,O189,Q189,S189,U189,W189,Y189)</f>
        <v>9639.75</v>
      </c>
    </row>
    <row r="190" spans="1:27" ht="12.75">
      <c r="A190" s="102" t="s">
        <v>170</v>
      </c>
      <c r="B190" s="92">
        <v>2009</v>
      </c>
      <c r="C190" s="93">
        <v>1547</v>
      </c>
      <c r="D190" s="92">
        <v>2053</v>
      </c>
      <c r="E190" s="93">
        <v>1608</v>
      </c>
      <c r="F190" s="92">
        <v>2118</v>
      </c>
      <c r="G190" s="93">
        <v>1666</v>
      </c>
      <c r="H190" s="92">
        <v>2298</v>
      </c>
      <c r="I190" s="93">
        <v>1812</v>
      </c>
      <c r="J190" s="92">
        <v>2515</v>
      </c>
      <c r="K190" s="93">
        <v>1956</v>
      </c>
      <c r="L190" s="92">
        <v>2607</v>
      </c>
      <c r="M190" s="93">
        <v>1972</v>
      </c>
      <c r="N190" s="92">
        <v>2623</v>
      </c>
      <c r="O190" s="93">
        <v>2000</v>
      </c>
      <c r="P190" s="92">
        <v>2645</v>
      </c>
      <c r="Q190" s="93">
        <v>2063</v>
      </c>
      <c r="R190" s="92">
        <v>2671</v>
      </c>
      <c r="S190" s="93">
        <v>2046</v>
      </c>
      <c r="T190" s="92">
        <v>2474</v>
      </c>
      <c r="U190" s="93">
        <v>1890</v>
      </c>
      <c r="V190" s="92">
        <v>2259</v>
      </c>
      <c r="W190" s="93">
        <v>1770</v>
      </c>
      <c r="X190" s="92">
        <v>2225</v>
      </c>
      <c r="Y190" s="93">
        <v>1745</v>
      </c>
      <c r="Z190" s="310">
        <f t="shared" si="42"/>
        <v>2374.75</v>
      </c>
      <c r="AA190" s="312">
        <f>AVERAGE(C190,E190,G190,I190,K190,M190,O190,Q190,S190,U190,W190,Y190)</f>
        <v>1839.5833333333333</v>
      </c>
    </row>
    <row r="191" spans="1:27" ht="12.75">
      <c r="A191" s="102" t="s">
        <v>163</v>
      </c>
      <c r="B191" s="92">
        <v>1</v>
      </c>
      <c r="C191" s="93">
        <v>1</v>
      </c>
      <c r="D191" s="92">
        <v>0</v>
      </c>
      <c r="E191" s="93">
        <v>1</v>
      </c>
      <c r="F191" s="92">
        <v>2</v>
      </c>
      <c r="G191" s="93">
        <v>1</v>
      </c>
      <c r="H191" s="92">
        <v>1</v>
      </c>
      <c r="I191" s="93">
        <v>3</v>
      </c>
      <c r="J191" s="92">
        <v>1</v>
      </c>
      <c r="K191" s="93">
        <v>3</v>
      </c>
      <c r="L191" s="92">
        <v>4</v>
      </c>
      <c r="M191" s="93">
        <v>3</v>
      </c>
      <c r="N191" s="92">
        <v>6</v>
      </c>
      <c r="O191" s="93">
        <v>0</v>
      </c>
      <c r="P191" s="92">
        <v>1</v>
      </c>
      <c r="Q191" s="93">
        <v>0</v>
      </c>
      <c r="R191" s="92">
        <v>3</v>
      </c>
      <c r="S191" s="93">
        <v>0</v>
      </c>
      <c r="T191" s="92">
        <v>0</v>
      </c>
      <c r="U191" s="93">
        <v>0</v>
      </c>
      <c r="V191" s="92">
        <v>0</v>
      </c>
      <c r="W191" s="93">
        <v>0</v>
      </c>
      <c r="X191" s="92">
        <v>0</v>
      </c>
      <c r="Y191" s="93">
        <v>2</v>
      </c>
      <c r="Z191" s="310">
        <f t="shared" si="42"/>
        <v>1.5833333333333333</v>
      </c>
      <c r="AA191" s="312">
        <f>AVERAGE(C191,E191,G191,I191,K191,M191,O191,Q191,S191,U191,W191,Y191)</f>
        <v>1.1666666666666667</v>
      </c>
    </row>
    <row r="192" spans="1:27" ht="13.5" thickBot="1">
      <c r="A192" s="103" t="s">
        <v>164</v>
      </c>
      <c r="B192" s="97">
        <f aca="true" t="shared" si="44" ref="B192:G192">SUM(B179:B191)</f>
        <v>181540</v>
      </c>
      <c r="C192" s="98">
        <f t="shared" si="44"/>
        <v>157474</v>
      </c>
      <c r="D192" s="97">
        <f t="shared" si="44"/>
        <v>188863</v>
      </c>
      <c r="E192" s="98">
        <f t="shared" si="44"/>
        <v>162305</v>
      </c>
      <c r="F192" s="97">
        <f t="shared" si="44"/>
        <v>199248</v>
      </c>
      <c r="G192" s="98">
        <f t="shared" si="44"/>
        <v>171084</v>
      </c>
      <c r="H192" s="97">
        <f aca="true" t="shared" si="45" ref="H192:O192">SUM(H179:H191)</f>
        <v>218522</v>
      </c>
      <c r="I192" s="98">
        <f t="shared" si="45"/>
        <v>192974</v>
      </c>
      <c r="J192" s="97">
        <f t="shared" si="45"/>
        <v>238717</v>
      </c>
      <c r="K192" s="98">
        <f t="shared" si="45"/>
        <v>214815</v>
      </c>
      <c r="L192" s="97">
        <f t="shared" si="45"/>
        <v>248112</v>
      </c>
      <c r="M192" s="98">
        <f t="shared" si="45"/>
        <v>224350</v>
      </c>
      <c r="N192" s="97">
        <f t="shared" si="45"/>
        <v>251415</v>
      </c>
      <c r="O192" s="98">
        <f t="shared" si="45"/>
        <v>229222</v>
      </c>
      <c r="P192" s="97">
        <f aca="true" t="shared" si="46" ref="P192:U192">SUM(P179:P191)</f>
        <v>250604</v>
      </c>
      <c r="Q192" s="98">
        <f t="shared" si="46"/>
        <v>229641</v>
      </c>
      <c r="R192" s="97">
        <f t="shared" si="46"/>
        <v>238647</v>
      </c>
      <c r="S192" s="98">
        <f t="shared" si="46"/>
        <v>217751</v>
      </c>
      <c r="T192" s="97">
        <f t="shared" si="46"/>
        <v>208961</v>
      </c>
      <c r="U192" s="98">
        <f t="shared" si="46"/>
        <v>186199</v>
      </c>
      <c r="V192" s="97">
        <f aca="true" t="shared" si="47" ref="V192:AA192">SUM(V179:V191)</f>
        <v>194198</v>
      </c>
      <c r="W192" s="98">
        <f t="shared" si="47"/>
        <v>168272</v>
      </c>
      <c r="X192" s="97">
        <f t="shared" si="47"/>
        <v>189401</v>
      </c>
      <c r="Y192" s="98">
        <f t="shared" si="47"/>
        <v>165300</v>
      </c>
      <c r="Z192" s="313">
        <f t="shared" si="47"/>
        <v>217352.33333333337</v>
      </c>
      <c r="AA192" s="314">
        <f t="shared" si="47"/>
        <v>193282.25000000003</v>
      </c>
    </row>
    <row r="193" ht="12.75">
      <c r="A193" s="13" t="s">
        <v>313</v>
      </c>
    </row>
    <row r="194" ht="12.75">
      <c r="A194" s="13" t="s">
        <v>321</v>
      </c>
    </row>
    <row r="196" ht="51.75" thickBot="1">
      <c r="A196" s="296" t="s">
        <v>328</v>
      </c>
    </row>
    <row r="197" spans="2:27" ht="13.5" thickBot="1">
      <c r="B197" s="646" t="s">
        <v>0</v>
      </c>
      <c r="C197" s="647"/>
      <c r="D197" s="646" t="s">
        <v>1</v>
      </c>
      <c r="E197" s="647"/>
      <c r="F197" s="646" t="s">
        <v>2</v>
      </c>
      <c r="G197" s="647"/>
      <c r="H197" s="646" t="s">
        <v>3</v>
      </c>
      <c r="I197" s="647"/>
      <c r="J197" s="646" t="s">
        <v>4</v>
      </c>
      <c r="K197" s="647"/>
      <c r="L197" s="646" t="s">
        <v>5</v>
      </c>
      <c r="M197" s="647"/>
      <c r="N197" s="646" t="s">
        <v>6</v>
      </c>
      <c r="O197" s="647"/>
      <c r="P197" s="646" t="s">
        <v>7</v>
      </c>
      <c r="Q197" s="647"/>
      <c r="R197" s="646" t="s">
        <v>8</v>
      </c>
      <c r="S197" s="647"/>
      <c r="T197" s="646" t="s">
        <v>9</v>
      </c>
      <c r="U197" s="647"/>
      <c r="V197" s="646" t="s">
        <v>10</v>
      </c>
      <c r="W197" s="647"/>
      <c r="X197" s="646" t="s">
        <v>11</v>
      </c>
      <c r="Y197" s="647"/>
      <c r="Z197" s="648" t="s">
        <v>330</v>
      </c>
      <c r="AA197" s="649"/>
    </row>
    <row r="198" spans="2:27" ht="12.75">
      <c r="B198" s="83" t="s">
        <v>160</v>
      </c>
      <c r="C198" s="84" t="s">
        <v>161</v>
      </c>
      <c r="D198" s="83" t="s">
        <v>160</v>
      </c>
      <c r="E198" s="84" t="s">
        <v>161</v>
      </c>
      <c r="F198" s="83" t="s">
        <v>160</v>
      </c>
      <c r="G198" s="84" t="s">
        <v>161</v>
      </c>
      <c r="H198" s="83" t="s">
        <v>160</v>
      </c>
      <c r="I198" s="84" t="s">
        <v>161</v>
      </c>
      <c r="J198" s="83" t="s">
        <v>160</v>
      </c>
      <c r="K198" s="84" t="s">
        <v>161</v>
      </c>
      <c r="L198" s="83" t="s">
        <v>160</v>
      </c>
      <c r="M198" s="84" t="s">
        <v>161</v>
      </c>
      <c r="N198" s="83" t="s">
        <v>160</v>
      </c>
      <c r="O198" s="84" t="s">
        <v>161</v>
      </c>
      <c r="P198" s="83" t="s">
        <v>160</v>
      </c>
      <c r="Q198" s="84" t="s">
        <v>161</v>
      </c>
      <c r="R198" s="83" t="s">
        <v>160</v>
      </c>
      <c r="S198" s="84" t="s">
        <v>161</v>
      </c>
      <c r="T198" s="83" t="s">
        <v>160</v>
      </c>
      <c r="U198" s="84" t="s">
        <v>161</v>
      </c>
      <c r="V198" s="83" t="s">
        <v>160</v>
      </c>
      <c r="W198" s="84" t="s">
        <v>161</v>
      </c>
      <c r="X198" s="83" t="s">
        <v>160</v>
      </c>
      <c r="Y198" s="84" t="s">
        <v>161</v>
      </c>
      <c r="Z198" s="308" t="s">
        <v>160</v>
      </c>
      <c r="AA198" s="309" t="s">
        <v>161</v>
      </c>
    </row>
    <row r="199" spans="1:27" ht="12.75">
      <c r="A199" s="102" t="s">
        <v>300</v>
      </c>
      <c r="B199" s="88">
        <v>1</v>
      </c>
      <c r="C199" s="89">
        <v>1</v>
      </c>
      <c r="D199" s="88">
        <v>0</v>
      </c>
      <c r="E199" s="89">
        <v>1</v>
      </c>
      <c r="F199" s="88">
        <v>0</v>
      </c>
      <c r="G199" s="89">
        <v>0</v>
      </c>
      <c r="H199" s="88">
        <v>16</v>
      </c>
      <c r="I199" s="89">
        <v>14</v>
      </c>
      <c r="J199" s="88">
        <v>0</v>
      </c>
      <c r="K199" s="89">
        <v>0</v>
      </c>
      <c r="L199" s="88">
        <v>0</v>
      </c>
      <c r="M199" s="89">
        <v>0</v>
      </c>
      <c r="N199" s="88">
        <v>2</v>
      </c>
      <c r="O199" s="89">
        <v>4</v>
      </c>
      <c r="P199" s="88">
        <v>1</v>
      </c>
      <c r="Q199" s="89">
        <v>0</v>
      </c>
      <c r="R199" s="88">
        <v>1</v>
      </c>
      <c r="S199" s="89">
        <v>0</v>
      </c>
      <c r="T199" s="88">
        <v>1</v>
      </c>
      <c r="U199" s="89">
        <v>0</v>
      </c>
      <c r="V199" s="88">
        <v>1</v>
      </c>
      <c r="W199" s="89">
        <v>0</v>
      </c>
      <c r="X199" s="88">
        <v>1</v>
      </c>
      <c r="Y199" s="89">
        <v>0</v>
      </c>
      <c r="Z199" s="310">
        <f>AVERAGE(B199,D199,F199,H199,J199,L199,N199,P199,R199,T199,V199,X199)</f>
        <v>2</v>
      </c>
      <c r="AA199" s="311">
        <f>AVERAGE(C199,E199,G199,I199,K199,M199,O199,Q199,S199,U199,W199,Y199)</f>
        <v>1.6666666666666667</v>
      </c>
    </row>
    <row r="200" spans="1:27" ht="12.75">
      <c r="A200" s="102" t="s">
        <v>150</v>
      </c>
      <c r="B200" s="88">
        <v>1058</v>
      </c>
      <c r="C200" s="89">
        <v>640</v>
      </c>
      <c r="D200" s="88">
        <v>1133</v>
      </c>
      <c r="E200" s="89">
        <v>672</v>
      </c>
      <c r="F200" s="88">
        <v>1349</v>
      </c>
      <c r="G200" s="89">
        <v>820</v>
      </c>
      <c r="H200" s="88">
        <v>1650</v>
      </c>
      <c r="I200" s="89">
        <v>1093</v>
      </c>
      <c r="J200" s="88">
        <v>2347</v>
      </c>
      <c r="K200" s="89">
        <v>1752</v>
      </c>
      <c r="L200" s="88">
        <v>3501</v>
      </c>
      <c r="M200" s="89">
        <v>2812</v>
      </c>
      <c r="N200" s="88">
        <v>4532</v>
      </c>
      <c r="O200" s="89">
        <v>3716</v>
      </c>
      <c r="P200" s="88">
        <v>4166</v>
      </c>
      <c r="Q200" s="89">
        <v>3282</v>
      </c>
      <c r="R200" s="88">
        <v>2416</v>
      </c>
      <c r="S200" s="89">
        <v>1741</v>
      </c>
      <c r="T200" s="88">
        <v>1791</v>
      </c>
      <c r="U200" s="89">
        <v>1202</v>
      </c>
      <c r="V200" s="88">
        <v>1407</v>
      </c>
      <c r="W200" s="89">
        <v>907</v>
      </c>
      <c r="X200" s="88">
        <v>1421</v>
      </c>
      <c r="Y200" s="89">
        <v>938</v>
      </c>
      <c r="Z200" s="310">
        <f>AVERAGE(B200,D200,F200,H200,J200,L200,N200,P200,R200,T200,V200,X200)</f>
        <v>2230.9166666666665</v>
      </c>
      <c r="AA200" s="312">
        <f>AVERAGE(C200,E200,G200,I200,K200,M200,O200,Q200,S200,U200,W200,Y200)</f>
        <v>1631.25</v>
      </c>
    </row>
    <row r="201" spans="1:27" ht="12.75">
      <c r="A201" s="102" t="s">
        <v>151</v>
      </c>
      <c r="B201" s="92">
        <v>7237</v>
      </c>
      <c r="C201" s="93">
        <v>6921</v>
      </c>
      <c r="D201" s="92">
        <v>7692</v>
      </c>
      <c r="E201" s="93">
        <v>7060</v>
      </c>
      <c r="F201" s="92">
        <v>8882</v>
      </c>
      <c r="G201" s="93">
        <v>7942</v>
      </c>
      <c r="H201" s="92">
        <v>10590</v>
      </c>
      <c r="I201" s="93">
        <v>9802</v>
      </c>
      <c r="J201" s="92">
        <v>13881</v>
      </c>
      <c r="K201" s="93">
        <v>13033</v>
      </c>
      <c r="L201" s="92">
        <v>16525</v>
      </c>
      <c r="M201" s="93">
        <v>15818</v>
      </c>
      <c r="N201" s="92">
        <v>18123</v>
      </c>
      <c r="O201" s="93">
        <v>17999</v>
      </c>
      <c r="P201" s="92">
        <v>17568</v>
      </c>
      <c r="Q201" s="93">
        <v>16935</v>
      </c>
      <c r="R201" s="92">
        <v>13762</v>
      </c>
      <c r="S201" s="93">
        <v>12956</v>
      </c>
      <c r="T201" s="92">
        <v>10631</v>
      </c>
      <c r="U201" s="93">
        <v>10050</v>
      </c>
      <c r="V201" s="92">
        <v>8058</v>
      </c>
      <c r="W201" s="93">
        <v>7779</v>
      </c>
      <c r="X201" s="92">
        <v>7957</v>
      </c>
      <c r="Y201" s="93">
        <v>7843</v>
      </c>
      <c r="Z201" s="310">
        <f aca="true" t="shared" si="48" ref="Z201:Z211">AVERAGE(B201,D201,F201,H201,J201,L201,N201,P201,R201,T201,V201,X201)</f>
        <v>11742.166666666666</v>
      </c>
      <c r="AA201" s="312">
        <f aca="true" t="shared" si="49" ref="AA201:AA206">AVERAGE(C201,E201,G201,I201,K201,M201,O201,Q201,S201,U201,W201,Y201)</f>
        <v>11178.166666666666</v>
      </c>
    </row>
    <row r="202" spans="1:27" ht="12.75">
      <c r="A202" s="102" t="s">
        <v>152</v>
      </c>
      <c r="B202" s="92">
        <v>15971</v>
      </c>
      <c r="C202" s="93">
        <v>16014</v>
      </c>
      <c r="D202" s="92">
        <v>16710</v>
      </c>
      <c r="E202" s="93">
        <v>16460</v>
      </c>
      <c r="F202" s="92">
        <v>18415</v>
      </c>
      <c r="G202" s="93">
        <v>17924</v>
      </c>
      <c r="H202" s="92">
        <v>20809</v>
      </c>
      <c r="I202" s="93">
        <v>20344</v>
      </c>
      <c r="J202" s="92">
        <v>24524</v>
      </c>
      <c r="K202" s="93">
        <v>24145</v>
      </c>
      <c r="L202" s="92">
        <v>26044</v>
      </c>
      <c r="M202" s="93">
        <v>25850</v>
      </c>
      <c r="N202" s="92">
        <v>26746</v>
      </c>
      <c r="O202" s="93">
        <v>26621</v>
      </c>
      <c r="P202" s="92">
        <v>26264</v>
      </c>
      <c r="Q202" s="93">
        <v>26178</v>
      </c>
      <c r="R202" s="92">
        <v>23998</v>
      </c>
      <c r="S202" s="93">
        <v>23833</v>
      </c>
      <c r="T202" s="92">
        <v>20263</v>
      </c>
      <c r="U202" s="93">
        <v>20565</v>
      </c>
      <c r="V202" s="92">
        <v>16695</v>
      </c>
      <c r="W202" s="93">
        <v>16914</v>
      </c>
      <c r="X202" s="92">
        <v>16430</v>
      </c>
      <c r="Y202" s="93">
        <v>16918</v>
      </c>
      <c r="Z202" s="310">
        <f t="shared" si="48"/>
        <v>21072.416666666668</v>
      </c>
      <c r="AA202" s="312">
        <f t="shared" si="49"/>
        <v>20980.5</v>
      </c>
    </row>
    <row r="203" spans="1:27" ht="12.75">
      <c r="A203" s="102" t="s">
        <v>153</v>
      </c>
      <c r="B203" s="92">
        <v>24195</v>
      </c>
      <c r="C203" s="93">
        <v>22338</v>
      </c>
      <c r="D203" s="92">
        <v>25183</v>
      </c>
      <c r="E203" s="93">
        <v>22929</v>
      </c>
      <c r="F203" s="92">
        <v>27094</v>
      </c>
      <c r="G203" s="93">
        <v>24550</v>
      </c>
      <c r="H203" s="92">
        <v>29681</v>
      </c>
      <c r="I203" s="93">
        <v>27217</v>
      </c>
      <c r="J203" s="92">
        <v>32805</v>
      </c>
      <c r="K203" s="93">
        <v>30640</v>
      </c>
      <c r="L203" s="92">
        <v>33783</v>
      </c>
      <c r="M203" s="93">
        <v>31629</v>
      </c>
      <c r="N203" s="92">
        <v>33950</v>
      </c>
      <c r="O203" s="93">
        <v>31967</v>
      </c>
      <c r="P203" s="92">
        <v>33559</v>
      </c>
      <c r="Q203" s="93">
        <v>31783</v>
      </c>
      <c r="R203" s="92">
        <v>31987</v>
      </c>
      <c r="S203" s="93">
        <v>30170</v>
      </c>
      <c r="T203" s="92">
        <v>28328</v>
      </c>
      <c r="U203" s="93">
        <v>27112</v>
      </c>
      <c r="V203" s="92">
        <v>24494</v>
      </c>
      <c r="W203" s="93">
        <v>22978</v>
      </c>
      <c r="X203" s="92">
        <v>24013</v>
      </c>
      <c r="Y203" s="93">
        <v>22766</v>
      </c>
      <c r="Z203" s="310">
        <f t="shared" si="48"/>
        <v>29089.333333333332</v>
      </c>
      <c r="AA203" s="312">
        <f t="shared" si="49"/>
        <v>27173.25</v>
      </c>
    </row>
    <row r="204" spans="1:27" ht="12.75">
      <c r="A204" s="102" t="s">
        <v>154</v>
      </c>
      <c r="B204" s="92">
        <v>30944</v>
      </c>
      <c r="C204" s="93">
        <v>26065</v>
      </c>
      <c r="D204" s="92">
        <v>32212</v>
      </c>
      <c r="E204" s="93">
        <v>26749</v>
      </c>
      <c r="F204" s="92">
        <v>34357</v>
      </c>
      <c r="G204" s="93">
        <v>28383</v>
      </c>
      <c r="H204" s="92">
        <v>36861</v>
      </c>
      <c r="I204" s="93">
        <v>31122</v>
      </c>
      <c r="J204" s="92">
        <v>39603</v>
      </c>
      <c r="K204" s="93">
        <v>34225</v>
      </c>
      <c r="L204" s="92">
        <v>40336</v>
      </c>
      <c r="M204" s="93">
        <v>34992</v>
      </c>
      <c r="N204" s="92">
        <v>40248</v>
      </c>
      <c r="O204" s="93">
        <v>35194</v>
      </c>
      <c r="P204" s="92">
        <v>39996</v>
      </c>
      <c r="Q204" s="93">
        <v>35152</v>
      </c>
      <c r="R204" s="92">
        <v>38868</v>
      </c>
      <c r="S204" s="93">
        <v>34367</v>
      </c>
      <c r="T204" s="92">
        <v>35963</v>
      </c>
      <c r="U204" s="93">
        <v>31500</v>
      </c>
      <c r="V204" s="92">
        <v>31909</v>
      </c>
      <c r="W204" s="93">
        <v>27044</v>
      </c>
      <c r="X204" s="92">
        <v>31362</v>
      </c>
      <c r="Y204" s="93">
        <v>26853</v>
      </c>
      <c r="Z204" s="310">
        <f t="shared" si="48"/>
        <v>36054.916666666664</v>
      </c>
      <c r="AA204" s="312">
        <f t="shared" si="49"/>
        <v>30970.5</v>
      </c>
    </row>
    <row r="205" spans="1:27" ht="12.75">
      <c r="A205" s="102" t="s">
        <v>155</v>
      </c>
      <c r="B205" s="92">
        <v>31600</v>
      </c>
      <c r="C205" s="93">
        <v>25600</v>
      </c>
      <c r="D205" s="92">
        <v>32860</v>
      </c>
      <c r="E205" s="93">
        <v>26382</v>
      </c>
      <c r="F205" s="92">
        <v>34656</v>
      </c>
      <c r="G205" s="93">
        <v>28004</v>
      </c>
      <c r="H205" s="92">
        <v>36852</v>
      </c>
      <c r="I205" s="93">
        <v>30651</v>
      </c>
      <c r="J205" s="92">
        <v>39351</v>
      </c>
      <c r="K205" s="93">
        <v>33278</v>
      </c>
      <c r="L205" s="92">
        <v>39746</v>
      </c>
      <c r="M205" s="93">
        <v>34021</v>
      </c>
      <c r="N205" s="92">
        <v>39665</v>
      </c>
      <c r="O205" s="93">
        <v>34311</v>
      </c>
      <c r="P205" s="92">
        <v>39578</v>
      </c>
      <c r="Q205" s="93">
        <v>34332</v>
      </c>
      <c r="R205" s="92">
        <v>39087</v>
      </c>
      <c r="S205" s="93">
        <v>33822</v>
      </c>
      <c r="T205" s="92">
        <v>36852</v>
      </c>
      <c r="U205" s="93">
        <v>31588</v>
      </c>
      <c r="V205" s="92">
        <v>33232</v>
      </c>
      <c r="W205" s="93">
        <v>27352</v>
      </c>
      <c r="X205" s="92">
        <v>32655</v>
      </c>
      <c r="Y205" s="93">
        <v>27072</v>
      </c>
      <c r="Z205" s="310">
        <f t="shared" si="48"/>
        <v>36344.5</v>
      </c>
      <c r="AA205" s="312">
        <f t="shared" si="49"/>
        <v>30534.416666666668</v>
      </c>
    </row>
    <row r="206" spans="1:27" ht="12.75">
      <c r="A206" s="102" t="s">
        <v>156</v>
      </c>
      <c r="B206" s="92">
        <v>27676</v>
      </c>
      <c r="C206" s="93">
        <v>22490</v>
      </c>
      <c r="D206" s="92">
        <v>28757</v>
      </c>
      <c r="E206" s="93">
        <v>23285</v>
      </c>
      <c r="F206" s="92">
        <v>30300</v>
      </c>
      <c r="G206" s="93">
        <v>24844</v>
      </c>
      <c r="H206" s="92">
        <v>32103</v>
      </c>
      <c r="I206" s="93">
        <v>27479</v>
      </c>
      <c r="J206" s="92">
        <v>33953</v>
      </c>
      <c r="K206" s="93">
        <v>29804</v>
      </c>
      <c r="L206" s="92">
        <v>34182</v>
      </c>
      <c r="M206" s="93">
        <v>30119</v>
      </c>
      <c r="N206" s="92">
        <v>33987</v>
      </c>
      <c r="O206" s="93">
        <v>30340</v>
      </c>
      <c r="P206" s="92">
        <v>34007</v>
      </c>
      <c r="Q206" s="93">
        <v>30552</v>
      </c>
      <c r="R206" s="92">
        <v>33631</v>
      </c>
      <c r="S206" s="93">
        <v>30193</v>
      </c>
      <c r="T206" s="92">
        <v>32011</v>
      </c>
      <c r="U206" s="93">
        <v>28121</v>
      </c>
      <c r="V206" s="92">
        <v>28976</v>
      </c>
      <c r="W206" s="93">
        <v>23982</v>
      </c>
      <c r="X206" s="92">
        <v>28504</v>
      </c>
      <c r="Y206" s="93">
        <v>23822</v>
      </c>
      <c r="Z206" s="310">
        <f t="shared" si="48"/>
        <v>31507.25</v>
      </c>
      <c r="AA206" s="312">
        <f t="shared" si="49"/>
        <v>27085.916666666668</v>
      </c>
    </row>
    <row r="207" spans="1:27" ht="12.75">
      <c r="A207" s="102" t="s">
        <v>157</v>
      </c>
      <c r="B207" s="92">
        <v>23430</v>
      </c>
      <c r="C207" s="93">
        <v>19013</v>
      </c>
      <c r="D207" s="92">
        <v>24304</v>
      </c>
      <c r="E207" s="93">
        <v>19814</v>
      </c>
      <c r="F207" s="92">
        <v>25633</v>
      </c>
      <c r="G207" s="93">
        <v>21109</v>
      </c>
      <c r="H207" s="92">
        <v>27172</v>
      </c>
      <c r="I207" s="93">
        <v>23457</v>
      </c>
      <c r="J207" s="92">
        <v>28723</v>
      </c>
      <c r="K207" s="93">
        <v>25301</v>
      </c>
      <c r="L207" s="92">
        <v>28922</v>
      </c>
      <c r="M207" s="93">
        <v>25601</v>
      </c>
      <c r="N207" s="92">
        <v>28899</v>
      </c>
      <c r="O207" s="93">
        <v>25735</v>
      </c>
      <c r="P207" s="92">
        <v>28871</v>
      </c>
      <c r="Q207" s="93">
        <v>25870</v>
      </c>
      <c r="R207" s="92">
        <v>28704</v>
      </c>
      <c r="S207" s="93">
        <v>25656</v>
      </c>
      <c r="T207" s="92">
        <v>27426</v>
      </c>
      <c r="U207" s="93">
        <v>23928</v>
      </c>
      <c r="V207" s="92">
        <v>24832</v>
      </c>
      <c r="W207" s="93">
        <v>20201</v>
      </c>
      <c r="X207" s="92">
        <v>24440</v>
      </c>
      <c r="Y207" s="93">
        <v>20120</v>
      </c>
      <c r="Z207" s="310">
        <f t="shared" si="48"/>
        <v>26779.666666666668</v>
      </c>
      <c r="AA207" s="312">
        <f>AVERAGE(C207,E207,G207,I207,K207,M207,O207,Q207,S207,U207,W207,Y207)</f>
        <v>22983.75</v>
      </c>
    </row>
    <row r="208" spans="1:27" ht="12.75">
      <c r="A208" s="102" t="s">
        <v>158</v>
      </c>
      <c r="B208" s="92">
        <v>17458</v>
      </c>
      <c r="C208" s="93">
        <v>14176</v>
      </c>
      <c r="D208" s="92">
        <v>18162</v>
      </c>
      <c r="E208" s="93">
        <v>14790</v>
      </c>
      <c r="F208" s="92">
        <v>19187</v>
      </c>
      <c r="G208" s="93">
        <v>15771</v>
      </c>
      <c r="H208" s="92">
        <v>20422</v>
      </c>
      <c r="I208" s="93">
        <v>17456</v>
      </c>
      <c r="J208" s="92">
        <v>21663</v>
      </c>
      <c r="K208" s="93">
        <v>18831</v>
      </c>
      <c r="L208" s="92">
        <v>21772</v>
      </c>
      <c r="M208" s="93">
        <v>18962</v>
      </c>
      <c r="N208" s="92">
        <v>21807</v>
      </c>
      <c r="O208" s="93">
        <v>19088</v>
      </c>
      <c r="P208" s="92">
        <v>21877</v>
      </c>
      <c r="Q208" s="93">
        <v>19239</v>
      </c>
      <c r="R208" s="92">
        <v>21827</v>
      </c>
      <c r="S208" s="93">
        <v>19226</v>
      </c>
      <c r="T208" s="92">
        <v>20960</v>
      </c>
      <c r="U208" s="93">
        <v>18041</v>
      </c>
      <c r="V208" s="92">
        <v>18696</v>
      </c>
      <c r="W208" s="93">
        <v>15327</v>
      </c>
      <c r="X208" s="92">
        <v>18464</v>
      </c>
      <c r="Y208" s="93">
        <v>15246</v>
      </c>
      <c r="Z208" s="310">
        <f t="shared" si="48"/>
        <v>20191.25</v>
      </c>
      <c r="AA208" s="312">
        <f>AVERAGE(C208,E208,G208,I208,K208,M208,O208,Q208,S208,U208,W208,Y208)</f>
        <v>17179.416666666668</v>
      </c>
    </row>
    <row r="209" spans="1:27" ht="12.75">
      <c r="A209" s="102" t="s">
        <v>159</v>
      </c>
      <c r="B209" s="92">
        <v>11234</v>
      </c>
      <c r="C209" s="93">
        <v>8602</v>
      </c>
      <c r="D209" s="92">
        <v>11630</v>
      </c>
      <c r="E209" s="93">
        <v>8894</v>
      </c>
      <c r="F209" s="92">
        <v>12169</v>
      </c>
      <c r="G209" s="93">
        <v>9404</v>
      </c>
      <c r="H209" s="92">
        <v>13020</v>
      </c>
      <c r="I209" s="93">
        <v>10302</v>
      </c>
      <c r="J209" s="92">
        <v>13743</v>
      </c>
      <c r="K209" s="93">
        <v>11095</v>
      </c>
      <c r="L209" s="92">
        <v>13907</v>
      </c>
      <c r="M209" s="93">
        <v>11231</v>
      </c>
      <c r="N209" s="92">
        <v>13921</v>
      </c>
      <c r="O209" s="93">
        <v>11347</v>
      </c>
      <c r="P209" s="92">
        <v>13945</v>
      </c>
      <c r="Q209" s="93">
        <v>11458</v>
      </c>
      <c r="R209" s="92">
        <v>13877</v>
      </c>
      <c r="S209" s="93">
        <v>11503</v>
      </c>
      <c r="T209" s="92">
        <v>13333</v>
      </c>
      <c r="U209" s="93">
        <v>10814</v>
      </c>
      <c r="V209" s="92">
        <v>11815</v>
      </c>
      <c r="W209" s="93">
        <v>9261</v>
      </c>
      <c r="X209" s="92">
        <v>11661</v>
      </c>
      <c r="Y209" s="93">
        <v>9178</v>
      </c>
      <c r="Z209" s="310">
        <f t="shared" si="48"/>
        <v>12854.583333333334</v>
      </c>
      <c r="AA209" s="312">
        <f>AVERAGE(C209,E209,G209,I209,K209,M209,O209,Q209,S209,U209,W209,Y209)</f>
        <v>10257.416666666666</v>
      </c>
    </row>
    <row r="210" spans="1:27" ht="12.75">
      <c r="A210" s="102" t="s">
        <v>170</v>
      </c>
      <c r="B210" s="92">
        <v>2196</v>
      </c>
      <c r="C210" s="93">
        <v>1714</v>
      </c>
      <c r="D210" s="92">
        <v>2243</v>
      </c>
      <c r="E210" s="93">
        <v>1750</v>
      </c>
      <c r="F210" s="92">
        <v>2350</v>
      </c>
      <c r="G210" s="93">
        <v>1804</v>
      </c>
      <c r="H210" s="92">
        <v>2526</v>
      </c>
      <c r="I210" s="93">
        <v>2004</v>
      </c>
      <c r="J210" s="92">
        <v>2754</v>
      </c>
      <c r="K210" s="93">
        <v>2194</v>
      </c>
      <c r="L210" s="92">
        <v>2816</v>
      </c>
      <c r="M210" s="93">
        <v>2209</v>
      </c>
      <c r="N210" s="92">
        <v>2868</v>
      </c>
      <c r="O210" s="93">
        <v>2226</v>
      </c>
      <c r="P210" s="92">
        <v>2927</v>
      </c>
      <c r="Q210" s="93">
        <v>2258</v>
      </c>
      <c r="R210" s="92">
        <v>2914</v>
      </c>
      <c r="S210" s="93">
        <v>2277</v>
      </c>
      <c r="T210" s="92">
        <v>2749</v>
      </c>
      <c r="U210" s="93">
        <v>2175</v>
      </c>
      <c r="V210" s="92">
        <v>2437</v>
      </c>
      <c r="W210" s="93">
        <v>1898</v>
      </c>
      <c r="X210" s="92">
        <v>2441</v>
      </c>
      <c r="Y210" s="93">
        <v>1925</v>
      </c>
      <c r="Z210" s="310">
        <f t="shared" si="48"/>
        <v>2601.75</v>
      </c>
      <c r="AA210" s="312">
        <f>AVERAGE(C210,E210,G210,I210,K210,M210,O210,Q210,S210,U210,W210,Y210)</f>
        <v>2036.1666666666667</v>
      </c>
    </row>
    <row r="211" spans="1:27" ht="12.75">
      <c r="A211" s="102" t="s">
        <v>163</v>
      </c>
      <c r="B211" s="92">
        <v>0</v>
      </c>
      <c r="C211" s="93">
        <v>0</v>
      </c>
      <c r="D211" s="92">
        <v>0</v>
      </c>
      <c r="E211" s="93">
        <v>0</v>
      </c>
      <c r="F211" s="92">
        <v>1</v>
      </c>
      <c r="G211" s="93">
        <v>1</v>
      </c>
      <c r="H211" s="92">
        <v>1</v>
      </c>
      <c r="I211" s="93">
        <v>0</v>
      </c>
      <c r="J211" s="92">
        <v>1</v>
      </c>
      <c r="K211" s="93">
        <v>1</v>
      </c>
      <c r="L211" s="92">
        <v>7</v>
      </c>
      <c r="M211" s="93">
        <v>2</v>
      </c>
      <c r="N211" s="92">
        <v>7</v>
      </c>
      <c r="O211" s="93">
        <v>2</v>
      </c>
      <c r="P211" s="92">
        <v>3</v>
      </c>
      <c r="Q211" s="93">
        <v>2</v>
      </c>
      <c r="R211" s="92">
        <v>2</v>
      </c>
      <c r="S211" s="93">
        <v>1</v>
      </c>
      <c r="T211" s="92">
        <v>0</v>
      </c>
      <c r="U211" s="93">
        <v>2</v>
      </c>
      <c r="V211" s="92">
        <v>1</v>
      </c>
      <c r="W211" s="93">
        <v>1</v>
      </c>
      <c r="X211" s="92">
        <v>0</v>
      </c>
      <c r="Y211" s="93">
        <v>1</v>
      </c>
      <c r="Z211" s="310">
        <f t="shared" si="48"/>
        <v>1.9166666666666667</v>
      </c>
      <c r="AA211" s="312">
        <f>AVERAGE(C211,E211,G211,I211,K211,M211,O211,Q211,S211,U211,W211,Y211)</f>
        <v>1.0833333333333333</v>
      </c>
    </row>
    <row r="212" spans="1:27" ht="13.5" thickBot="1">
      <c r="A212" s="103" t="s">
        <v>164</v>
      </c>
      <c r="B212" s="97">
        <f aca="true" t="shared" si="50" ref="B212:G212">SUM(B199:B211)</f>
        <v>193000</v>
      </c>
      <c r="C212" s="98">
        <f t="shared" si="50"/>
        <v>163574</v>
      </c>
      <c r="D212" s="97">
        <f t="shared" si="50"/>
        <v>200886</v>
      </c>
      <c r="E212" s="98">
        <f t="shared" si="50"/>
        <v>168786</v>
      </c>
      <c r="F212" s="97">
        <f t="shared" si="50"/>
        <v>214393</v>
      </c>
      <c r="G212" s="98">
        <f t="shared" si="50"/>
        <v>180556</v>
      </c>
      <c r="H212" s="97">
        <f aca="true" t="shared" si="51" ref="H212:M212">SUM(H199:H211)</f>
        <v>231703</v>
      </c>
      <c r="I212" s="98">
        <f t="shared" si="51"/>
        <v>200941</v>
      </c>
      <c r="J212" s="97">
        <f t="shared" si="51"/>
        <v>253348</v>
      </c>
      <c r="K212" s="98">
        <f t="shared" si="51"/>
        <v>224299</v>
      </c>
      <c r="L212" s="97">
        <f t="shared" si="51"/>
        <v>261541</v>
      </c>
      <c r="M212" s="98">
        <f t="shared" si="51"/>
        <v>233246</v>
      </c>
      <c r="N212" s="97">
        <f aca="true" t="shared" si="52" ref="N212:S212">SUM(N199:N211)</f>
        <v>264755</v>
      </c>
      <c r="O212" s="98">
        <f t="shared" si="52"/>
        <v>238550</v>
      </c>
      <c r="P212" s="97">
        <f t="shared" si="52"/>
        <v>262762</v>
      </c>
      <c r="Q212" s="98">
        <f t="shared" si="52"/>
        <v>237041</v>
      </c>
      <c r="R212" s="97">
        <f t="shared" si="52"/>
        <v>251074</v>
      </c>
      <c r="S212" s="98">
        <f t="shared" si="52"/>
        <v>225745</v>
      </c>
      <c r="T212" s="97">
        <f aca="true" t="shared" si="53" ref="T212:AA212">SUM(T199:T211)</f>
        <v>230308</v>
      </c>
      <c r="U212" s="98">
        <f t="shared" si="53"/>
        <v>205098</v>
      </c>
      <c r="V212" s="97">
        <f t="shared" si="53"/>
        <v>202553</v>
      </c>
      <c r="W212" s="98">
        <f t="shared" si="53"/>
        <v>173644</v>
      </c>
      <c r="X212" s="97">
        <f>SUM(X199:X211)</f>
        <v>199349</v>
      </c>
      <c r="Y212" s="98">
        <f>SUM(Y199:Y211)</f>
        <v>172682</v>
      </c>
      <c r="Z212" s="313">
        <f t="shared" si="53"/>
        <v>230472.66666666666</v>
      </c>
      <c r="AA212" s="314">
        <f t="shared" si="53"/>
        <v>202013.49999999997</v>
      </c>
    </row>
    <row r="213" ht="12.75">
      <c r="A213" s="13" t="s">
        <v>313</v>
      </c>
    </row>
    <row r="214" ht="12.75">
      <c r="A214" s="13" t="s">
        <v>321</v>
      </c>
    </row>
    <row r="216" ht="51.75" thickBot="1">
      <c r="A216" s="296" t="s">
        <v>331</v>
      </c>
    </row>
    <row r="217" spans="2:27" ht="13.5" thickBot="1">
      <c r="B217" s="646" t="s">
        <v>0</v>
      </c>
      <c r="C217" s="647"/>
      <c r="D217" s="646" t="s">
        <v>1</v>
      </c>
      <c r="E217" s="647"/>
      <c r="F217" s="646" t="s">
        <v>2</v>
      </c>
      <c r="G217" s="647"/>
      <c r="H217" s="646" t="s">
        <v>3</v>
      </c>
      <c r="I217" s="647"/>
      <c r="J217" s="646" t="s">
        <v>4</v>
      </c>
      <c r="K217" s="647"/>
      <c r="L217" s="646" t="s">
        <v>5</v>
      </c>
      <c r="M217" s="647"/>
      <c r="N217" s="646" t="s">
        <v>6</v>
      </c>
      <c r="O217" s="647"/>
      <c r="P217" s="646" t="s">
        <v>7</v>
      </c>
      <c r="Q217" s="647"/>
      <c r="R217" s="646" t="s">
        <v>8</v>
      </c>
      <c r="S217" s="647"/>
      <c r="T217" s="646" t="s">
        <v>9</v>
      </c>
      <c r="U217" s="647"/>
      <c r="V217" s="646" t="s">
        <v>10</v>
      </c>
      <c r="W217" s="647"/>
      <c r="X217" s="646" t="s">
        <v>11</v>
      </c>
      <c r="Y217" s="647"/>
      <c r="Z217" s="648" t="s">
        <v>333</v>
      </c>
      <c r="AA217" s="649"/>
    </row>
    <row r="218" spans="2:27" ht="12.75">
      <c r="B218" s="83" t="s">
        <v>160</v>
      </c>
      <c r="C218" s="84" t="s">
        <v>161</v>
      </c>
      <c r="D218" s="83" t="s">
        <v>160</v>
      </c>
      <c r="E218" s="84" t="s">
        <v>161</v>
      </c>
      <c r="F218" s="83" t="s">
        <v>171</v>
      </c>
      <c r="G218" s="84" t="s">
        <v>172</v>
      </c>
      <c r="H218" s="83" t="s">
        <v>171</v>
      </c>
      <c r="I218" s="84" t="s">
        <v>172</v>
      </c>
      <c r="J218" s="83" t="s">
        <v>171</v>
      </c>
      <c r="K218" s="84" t="s">
        <v>172</v>
      </c>
      <c r="L218" s="83" t="s">
        <v>171</v>
      </c>
      <c r="M218" s="84" t="s">
        <v>172</v>
      </c>
      <c r="N218" s="83" t="s">
        <v>171</v>
      </c>
      <c r="O218" s="84" t="s">
        <v>172</v>
      </c>
      <c r="P218" s="83" t="s">
        <v>171</v>
      </c>
      <c r="Q218" s="84" t="s">
        <v>172</v>
      </c>
      <c r="R218" s="83" t="s">
        <v>171</v>
      </c>
      <c r="S218" s="84" t="s">
        <v>172</v>
      </c>
      <c r="T218" s="83" t="s">
        <v>171</v>
      </c>
      <c r="U218" s="84" t="s">
        <v>172</v>
      </c>
      <c r="V218" s="83" t="s">
        <v>171</v>
      </c>
      <c r="W218" s="84" t="s">
        <v>172</v>
      </c>
      <c r="X218" s="83" t="s">
        <v>171</v>
      </c>
      <c r="Y218" s="84" t="s">
        <v>172</v>
      </c>
      <c r="Z218" s="308" t="s">
        <v>160</v>
      </c>
      <c r="AA218" s="309" t="s">
        <v>161</v>
      </c>
    </row>
    <row r="219" spans="1:27" ht="12.75">
      <c r="A219" s="102" t="s">
        <v>300</v>
      </c>
      <c r="B219" s="88">
        <v>1</v>
      </c>
      <c r="C219" s="89">
        <v>0</v>
      </c>
      <c r="D219" s="88">
        <v>1</v>
      </c>
      <c r="E219" s="89">
        <v>0</v>
      </c>
      <c r="F219" s="88">
        <v>0</v>
      </c>
      <c r="G219" s="89">
        <v>0</v>
      </c>
      <c r="H219" s="88">
        <v>0</v>
      </c>
      <c r="I219" s="89">
        <v>0</v>
      </c>
      <c r="J219" s="88">
        <v>0</v>
      </c>
      <c r="K219" s="89">
        <v>0</v>
      </c>
      <c r="L219" s="88">
        <v>4</v>
      </c>
      <c r="M219" s="89">
        <v>12</v>
      </c>
      <c r="N219" s="88">
        <v>1</v>
      </c>
      <c r="O219" s="89">
        <v>0</v>
      </c>
      <c r="P219" s="88">
        <v>0</v>
      </c>
      <c r="Q219" s="89">
        <v>0</v>
      </c>
      <c r="R219" s="88">
        <v>1</v>
      </c>
      <c r="S219" s="89">
        <v>0</v>
      </c>
      <c r="T219" s="88">
        <v>1</v>
      </c>
      <c r="U219" s="89">
        <v>1</v>
      </c>
      <c r="V219" s="88">
        <v>0</v>
      </c>
      <c r="W219" s="89">
        <v>0</v>
      </c>
      <c r="X219" s="88">
        <v>0</v>
      </c>
      <c r="Y219" s="89">
        <v>0</v>
      </c>
      <c r="Z219" s="310">
        <f>AVERAGE(B219,D219,F219,H219,J219,L219,N219,P219,R219,T219,V219,X219)</f>
        <v>0.75</v>
      </c>
      <c r="AA219" s="311">
        <f>AVERAGE(C219,E219,G219,I219,K219,M219,O219,Q219,S219,U219,W219,Y219)</f>
        <v>1.0833333333333333</v>
      </c>
    </row>
    <row r="220" spans="1:27" ht="12.75">
      <c r="A220" s="102" t="s">
        <v>150</v>
      </c>
      <c r="B220" s="88">
        <v>1388</v>
      </c>
      <c r="C220" s="89">
        <v>848</v>
      </c>
      <c r="D220" s="88">
        <v>1523</v>
      </c>
      <c r="E220" s="89">
        <v>858</v>
      </c>
      <c r="F220" s="88">
        <v>1715</v>
      </c>
      <c r="G220" s="89">
        <v>1049</v>
      </c>
      <c r="H220" s="88">
        <v>2114</v>
      </c>
      <c r="I220" s="89">
        <v>1378</v>
      </c>
      <c r="J220" s="88">
        <v>3081</v>
      </c>
      <c r="K220" s="89">
        <v>2250</v>
      </c>
      <c r="L220" s="88">
        <v>4763</v>
      </c>
      <c r="M220" s="89">
        <v>3698</v>
      </c>
      <c r="N220" s="88">
        <v>6095</v>
      </c>
      <c r="O220" s="89">
        <v>4891</v>
      </c>
      <c r="P220" s="88">
        <v>5234</v>
      </c>
      <c r="Q220" s="89">
        <v>4088</v>
      </c>
      <c r="R220" s="88">
        <v>3098</v>
      </c>
      <c r="S220" s="89">
        <v>2297</v>
      </c>
      <c r="T220" s="88">
        <v>2141</v>
      </c>
      <c r="U220" s="89">
        <v>1451</v>
      </c>
      <c r="V220" s="88">
        <v>1814</v>
      </c>
      <c r="W220" s="89">
        <v>1177</v>
      </c>
      <c r="X220" s="88">
        <v>1797</v>
      </c>
      <c r="Y220" s="89">
        <v>1232</v>
      </c>
      <c r="Z220" s="310">
        <f>AVERAGE(B220,D220,F220,H220,J220,L220,N220,P220,R220,T220,V220,X220)</f>
        <v>2896.9166666666665</v>
      </c>
      <c r="AA220" s="312">
        <f>AVERAGE(C220,E220,G220,I220,K220,M220,O220,Q220,S220,U220,W220,Y220)</f>
        <v>2101.4166666666665</v>
      </c>
    </row>
    <row r="221" spans="1:27" ht="12.75">
      <c r="A221" s="102" t="s">
        <v>151</v>
      </c>
      <c r="B221" s="92">
        <v>7990</v>
      </c>
      <c r="C221" s="93">
        <v>7352</v>
      </c>
      <c r="D221" s="92">
        <v>8486</v>
      </c>
      <c r="E221" s="93">
        <v>7543</v>
      </c>
      <c r="F221" s="92">
        <v>9820</v>
      </c>
      <c r="G221" s="93">
        <v>8811</v>
      </c>
      <c r="H221" s="92">
        <v>12196</v>
      </c>
      <c r="I221" s="93">
        <v>10813</v>
      </c>
      <c r="J221" s="92">
        <v>15722</v>
      </c>
      <c r="K221" s="93">
        <v>14251</v>
      </c>
      <c r="L221" s="92">
        <v>18644</v>
      </c>
      <c r="M221" s="93">
        <v>17334</v>
      </c>
      <c r="N221" s="92">
        <v>20592</v>
      </c>
      <c r="O221" s="93">
        <v>19786</v>
      </c>
      <c r="P221" s="92">
        <v>19390</v>
      </c>
      <c r="Q221" s="93">
        <v>18327</v>
      </c>
      <c r="R221" s="92">
        <v>15511</v>
      </c>
      <c r="S221" s="93">
        <v>14275</v>
      </c>
      <c r="T221" s="92">
        <v>11045</v>
      </c>
      <c r="U221" s="93">
        <v>10299</v>
      </c>
      <c r="V221" s="92">
        <v>9213</v>
      </c>
      <c r="W221" s="93">
        <v>8772</v>
      </c>
      <c r="X221" s="92">
        <v>9093</v>
      </c>
      <c r="Y221" s="93">
        <v>8769</v>
      </c>
      <c r="Z221" s="310">
        <f aca="true" t="shared" si="54" ref="Z221:Z231">AVERAGE(B221,D221,F221,H221,J221,L221,N221,P221,R221,T221,V221,X221)</f>
        <v>13141.833333333334</v>
      </c>
      <c r="AA221" s="312">
        <f aca="true" t="shared" si="55" ref="AA221:AA226">AVERAGE(C221,E221,G221,I221,K221,M221,O221,Q221,S221,U221,W221,Y221)</f>
        <v>12194.333333333334</v>
      </c>
    </row>
    <row r="222" spans="1:27" ht="12.75">
      <c r="A222" s="102" t="s">
        <v>152</v>
      </c>
      <c r="B222" s="92">
        <v>16708</v>
      </c>
      <c r="C222" s="93">
        <v>16641</v>
      </c>
      <c r="D222" s="92">
        <v>17557</v>
      </c>
      <c r="E222" s="93">
        <v>17120</v>
      </c>
      <c r="F222" s="92">
        <v>19514</v>
      </c>
      <c r="G222" s="93">
        <v>18897</v>
      </c>
      <c r="H222" s="92">
        <v>22241</v>
      </c>
      <c r="I222" s="93">
        <v>21668</v>
      </c>
      <c r="J222" s="92">
        <v>26016</v>
      </c>
      <c r="K222" s="93">
        <v>25416</v>
      </c>
      <c r="L222" s="92">
        <v>27752</v>
      </c>
      <c r="M222" s="93">
        <v>27139</v>
      </c>
      <c r="N222" s="92">
        <v>28610</v>
      </c>
      <c r="O222" s="93">
        <v>28234</v>
      </c>
      <c r="P222" s="92">
        <v>27876</v>
      </c>
      <c r="Q222" s="93">
        <v>27393</v>
      </c>
      <c r="R222" s="92">
        <v>25668</v>
      </c>
      <c r="S222" s="93">
        <v>25397</v>
      </c>
      <c r="T222" s="92">
        <v>20545</v>
      </c>
      <c r="U222" s="93">
        <v>20581</v>
      </c>
      <c r="V222" s="92">
        <v>18014</v>
      </c>
      <c r="W222" s="93">
        <v>18157</v>
      </c>
      <c r="X222" s="92">
        <v>17639</v>
      </c>
      <c r="Y222" s="93">
        <v>17855</v>
      </c>
      <c r="Z222" s="310">
        <f t="shared" si="54"/>
        <v>22345</v>
      </c>
      <c r="AA222" s="312">
        <f t="shared" si="55"/>
        <v>22041.5</v>
      </c>
    </row>
    <row r="223" spans="1:27" ht="12.75">
      <c r="A223" s="102" t="s">
        <v>153</v>
      </c>
      <c r="B223" s="92">
        <v>24491</v>
      </c>
      <c r="C223" s="93">
        <v>22374</v>
      </c>
      <c r="D223" s="92">
        <v>25412</v>
      </c>
      <c r="E223" s="93">
        <v>23010</v>
      </c>
      <c r="F223" s="92">
        <v>27482</v>
      </c>
      <c r="G223" s="93">
        <v>24889</v>
      </c>
      <c r="H223" s="92">
        <v>30272</v>
      </c>
      <c r="I223" s="93">
        <v>27738</v>
      </c>
      <c r="J223" s="92">
        <v>33180</v>
      </c>
      <c r="K223" s="93">
        <v>30881</v>
      </c>
      <c r="L223" s="92">
        <v>34238</v>
      </c>
      <c r="M223" s="93">
        <v>31982</v>
      </c>
      <c r="N223" s="92">
        <v>34505</v>
      </c>
      <c r="O223" s="93">
        <v>32307</v>
      </c>
      <c r="P223" s="92">
        <v>33746</v>
      </c>
      <c r="Q223" s="93">
        <v>31741</v>
      </c>
      <c r="R223" s="92">
        <v>32309</v>
      </c>
      <c r="S223" s="93">
        <v>30559</v>
      </c>
      <c r="T223" s="92">
        <v>27619</v>
      </c>
      <c r="U223" s="93">
        <v>26049</v>
      </c>
      <c r="V223" s="92">
        <v>24954</v>
      </c>
      <c r="W223" s="93">
        <v>23087</v>
      </c>
      <c r="X223" s="92">
        <v>24433</v>
      </c>
      <c r="Y223" s="93">
        <v>22917</v>
      </c>
      <c r="Z223" s="310">
        <f t="shared" si="54"/>
        <v>29386.75</v>
      </c>
      <c r="AA223" s="312">
        <f t="shared" si="55"/>
        <v>27294.5</v>
      </c>
    </row>
    <row r="224" spans="1:27" ht="12.75">
      <c r="A224" s="102" t="s">
        <v>154</v>
      </c>
      <c r="B224" s="92">
        <v>31910</v>
      </c>
      <c r="C224" s="93">
        <v>26667</v>
      </c>
      <c r="D224" s="92">
        <v>33113</v>
      </c>
      <c r="E224" s="93">
        <v>27391</v>
      </c>
      <c r="F224" s="92">
        <v>35240</v>
      </c>
      <c r="G224" s="93">
        <v>29276</v>
      </c>
      <c r="H224" s="92">
        <v>37979</v>
      </c>
      <c r="I224" s="93">
        <v>32313</v>
      </c>
      <c r="J224" s="92">
        <v>40538</v>
      </c>
      <c r="K224" s="93">
        <v>35249</v>
      </c>
      <c r="L224" s="92">
        <v>41377</v>
      </c>
      <c r="M224" s="93">
        <v>36177</v>
      </c>
      <c r="N224" s="92">
        <v>41429</v>
      </c>
      <c r="O224" s="93">
        <v>36558</v>
      </c>
      <c r="P224" s="92">
        <v>40716</v>
      </c>
      <c r="Q224" s="93">
        <v>36133</v>
      </c>
      <c r="R224" s="92">
        <v>39614</v>
      </c>
      <c r="S224" s="93">
        <v>35336</v>
      </c>
      <c r="T224" s="92">
        <v>35434</v>
      </c>
      <c r="U224" s="93">
        <v>31093</v>
      </c>
      <c r="V224" s="92">
        <v>32520</v>
      </c>
      <c r="W224" s="93">
        <v>27873</v>
      </c>
      <c r="X224" s="92">
        <v>31856</v>
      </c>
      <c r="Y224" s="93">
        <v>27480</v>
      </c>
      <c r="Z224" s="310">
        <f t="shared" si="54"/>
        <v>36810.5</v>
      </c>
      <c r="AA224" s="312">
        <f t="shared" si="55"/>
        <v>31795.5</v>
      </c>
    </row>
    <row r="225" spans="1:27" ht="12.75">
      <c r="A225" s="102" t="s">
        <v>155</v>
      </c>
      <c r="B225" s="92">
        <v>33504</v>
      </c>
      <c r="C225" s="93">
        <v>27048</v>
      </c>
      <c r="D225" s="92">
        <v>34867</v>
      </c>
      <c r="E225" s="93">
        <v>27886</v>
      </c>
      <c r="F225" s="92">
        <v>36833</v>
      </c>
      <c r="G225" s="93">
        <v>29969</v>
      </c>
      <c r="H225" s="92">
        <v>39425</v>
      </c>
      <c r="I225" s="93">
        <v>32850</v>
      </c>
      <c r="J225" s="92">
        <v>41710</v>
      </c>
      <c r="K225" s="93">
        <v>35349</v>
      </c>
      <c r="L225" s="92">
        <v>42273</v>
      </c>
      <c r="M225" s="93">
        <v>36027</v>
      </c>
      <c r="N225" s="92">
        <v>42391</v>
      </c>
      <c r="O225" s="93">
        <v>36433</v>
      </c>
      <c r="P225" s="92">
        <v>41886</v>
      </c>
      <c r="Q225" s="93">
        <v>36130</v>
      </c>
      <c r="R225" s="92">
        <v>41166</v>
      </c>
      <c r="S225" s="93">
        <v>35614</v>
      </c>
      <c r="T225" s="92">
        <v>37908</v>
      </c>
      <c r="U225" s="93">
        <v>31925</v>
      </c>
      <c r="V225" s="92">
        <v>35297</v>
      </c>
      <c r="W225" s="93">
        <v>28845</v>
      </c>
      <c r="X225" s="92">
        <v>34640</v>
      </c>
      <c r="Y225" s="93">
        <v>28524</v>
      </c>
      <c r="Z225" s="310">
        <f t="shared" si="54"/>
        <v>38491.666666666664</v>
      </c>
      <c r="AA225" s="312">
        <f t="shared" si="55"/>
        <v>32216.666666666668</v>
      </c>
    </row>
    <row r="226" spans="1:27" ht="12.75">
      <c r="A226" s="102" t="s">
        <v>156</v>
      </c>
      <c r="B226" s="92">
        <v>29277</v>
      </c>
      <c r="C226" s="93">
        <v>23792</v>
      </c>
      <c r="D226" s="92">
        <v>30329</v>
      </c>
      <c r="E226" s="93">
        <v>24510</v>
      </c>
      <c r="F226" s="92">
        <v>32046</v>
      </c>
      <c r="G226" s="93">
        <v>26377</v>
      </c>
      <c r="H226" s="92">
        <v>34170</v>
      </c>
      <c r="I226" s="93">
        <v>29305</v>
      </c>
      <c r="J226" s="92">
        <v>35990</v>
      </c>
      <c r="K226" s="93">
        <v>31579</v>
      </c>
      <c r="L226" s="92">
        <v>36427</v>
      </c>
      <c r="M226" s="93">
        <v>32116</v>
      </c>
      <c r="N226" s="92">
        <v>36527</v>
      </c>
      <c r="O226" s="93">
        <v>32416</v>
      </c>
      <c r="P226" s="92">
        <v>36174</v>
      </c>
      <c r="Q226" s="93">
        <v>32181</v>
      </c>
      <c r="R226" s="92">
        <v>35838</v>
      </c>
      <c r="S226" s="93">
        <v>31896</v>
      </c>
      <c r="T226" s="92">
        <v>33367</v>
      </c>
      <c r="U226" s="93">
        <v>28453</v>
      </c>
      <c r="V226" s="92">
        <v>31297</v>
      </c>
      <c r="W226" s="93">
        <v>25521</v>
      </c>
      <c r="X226" s="92">
        <v>30836</v>
      </c>
      <c r="Y226" s="93">
        <v>25396</v>
      </c>
      <c r="Z226" s="310">
        <f t="shared" si="54"/>
        <v>33523.166666666664</v>
      </c>
      <c r="AA226" s="312">
        <f t="shared" si="55"/>
        <v>28628.5</v>
      </c>
    </row>
    <row r="227" spans="1:27" ht="12.75">
      <c r="A227" s="102" t="s">
        <v>157</v>
      </c>
      <c r="B227" s="92">
        <v>24963</v>
      </c>
      <c r="C227" s="93">
        <v>20140</v>
      </c>
      <c r="D227" s="92">
        <v>25958</v>
      </c>
      <c r="E227" s="93">
        <v>20938</v>
      </c>
      <c r="F227" s="92">
        <v>27324</v>
      </c>
      <c r="G227" s="93">
        <v>22556</v>
      </c>
      <c r="H227" s="92">
        <v>29064</v>
      </c>
      <c r="I227" s="93">
        <v>25090</v>
      </c>
      <c r="J227" s="92">
        <v>30492</v>
      </c>
      <c r="K227" s="93">
        <v>26852</v>
      </c>
      <c r="L227" s="92">
        <v>30780</v>
      </c>
      <c r="M227" s="93">
        <v>27183</v>
      </c>
      <c r="N227" s="92">
        <v>30941</v>
      </c>
      <c r="O227" s="93">
        <v>27509</v>
      </c>
      <c r="P227" s="92">
        <v>30700</v>
      </c>
      <c r="Q227" s="93">
        <v>27551</v>
      </c>
      <c r="R227" s="92">
        <v>30511</v>
      </c>
      <c r="S227" s="93">
        <v>27325</v>
      </c>
      <c r="T227" s="92">
        <v>28400</v>
      </c>
      <c r="U227" s="93">
        <v>24469</v>
      </c>
      <c r="V227" s="92">
        <v>26570</v>
      </c>
      <c r="W227" s="93">
        <v>21764</v>
      </c>
      <c r="X227" s="92">
        <v>26120</v>
      </c>
      <c r="Y227" s="93">
        <v>21473</v>
      </c>
      <c r="Z227" s="310">
        <f t="shared" si="54"/>
        <v>28485.25</v>
      </c>
      <c r="AA227" s="312">
        <f>AVERAGE(C227,E227,G227,I227,K227,M227,O227,Q227,S227,U227,W227,Y227)</f>
        <v>24404.166666666668</v>
      </c>
    </row>
    <row r="228" spans="1:27" ht="12.75">
      <c r="A228" s="102" t="s">
        <v>158</v>
      </c>
      <c r="B228" s="92">
        <v>18874</v>
      </c>
      <c r="C228" s="93">
        <v>15315</v>
      </c>
      <c r="D228" s="92">
        <v>19672</v>
      </c>
      <c r="E228" s="93">
        <v>15891</v>
      </c>
      <c r="F228" s="92">
        <v>20727</v>
      </c>
      <c r="G228" s="93">
        <v>16989</v>
      </c>
      <c r="H228" s="92">
        <v>22162</v>
      </c>
      <c r="I228" s="93">
        <v>18839</v>
      </c>
      <c r="J228" s="92">
        <v>23316</v>
      </c>
      <c r="K228" s="93">
        <v>20209</v>
      </c>
      <c r="L228" s="92">
        <v>23512</v>
      </c>
      <c r="M228" s="93">
        <v>20315</v>
      </c>
      <c r="N228" s="92">
        <v>23581</v>
      </c>
      <c r="O228" s="93">
        <v>20586</v>
      </c>
      <c r="P228" s="92">
        <v>23428</v>
      </c>
      <c r="Q228" s="93">
        <v>20551</v>
      </c>
      <c r="R228" s="92">
        <v>23294</v>
      </c>
      <c r="S228" s="93">
        <v>20552</v>
      </c>
      <c r="T228" s="92">
        <v>21650</v>
      </c>
      <c r="U228" s="93">
        <v>18451</v>
      </c>
      <c r="V228" s="92">
        <v>20245</v>
      </c>
      <c r="W228" s="93">
        <v>16368</v>
      </c>
      <c r="X228" s="92">
        <v>19907</v>
      </c>
      <c r="Y228" s="93">
        <v>16238</v>
      </c>
      <c r="Z228" s="310">
        <f t="shared" si="54"/>
        <v>21697.333333333332</v>
      </c>
      <c r="AA228" s="312">
        <f>AVERAGE(C228,E228,G228,I228,K228,M228,O228,Q228,S228,U228,W228,Y228)</f>
        <v>18358.666666666668</v>
      </c>
    </row>
    <row r="229" spans="1:27" ht="12.75">
      <c r="A229" s="102" t="s">
        <v>159</v>
      </c>
      <c r="B229" s="92">
        <v>11704</v>
      </c>
      <c r="C229" s="93">
        <v>9169</v>
      </c>
      <c r="D229" s="92">
        <v>12094</v>
      </c>
      <c r="E229" s="93">
        <v>9524</v>
      </c>
      <c r="F229" s="92">
        <v>12735</v>
      </c>
      <c r="G229" s="93">
        <v>10222</v>
      </c>
      <c r="H229" s="92">
        <v>13609</v>
      </c>
      <c r="I229" s="93">
        <v>11312</v>
      </c>
      <c r="J229" s="92">
        <v>14275</v>
      </c>
      <c r="K229" s="93">
        <v>12115</v>
      </c>
      <c r="L229" s="92">
        <v>14431</v>
      </c>
      <c r="M229" s="93">
        <v>12223</v>
      </c>
      <c r="N229" s="92">
        <v>14506</v>
      </c>
      <c r="O229" s="93">
        <v>12335</v>
      </c>
      <c r="P229" s="92">
        <v>14418</v>
      </c>
      <c r="Q229" s="93">
        <v>12358</v>
      </c>
      <c r="R229" s="92">
        <v>14301</v>
      </c>
      <c r="S229" s="93">
        <v>12364</v>
      </c>
      <c r="T229" s="92">
        <v>13346</v>
      </c>
      <c r="U229" s="93">
        <v>11146</v>
      </c>
      <c r="V229" s="92">
        <v>12360</v>
      </c>
      <c r="W229" s="93">
        <v>9979</v>
      </c>
      <c r="X229" s="92">
        <v>12208</v>
      </c>
      <c r="Y229" s="93">
        <v>9922</v>
      </c>
      <c r="Z229" s="310">
        <f t="shared" si="54"/>
        <v>13332.25</v>
      </c>
      <c r="AA229" s="312">
        <f>AVERAGE(C229,E229,G229,I229,K229,M229,O229,Q229,S229,U229,W229,Y229)</f>
        <v>11055.75</v>
      </c>
    </row>
    <row r="230" spans="1:27" ht="12.75">
      <c r="A230" s="102" t="s">
        <v>170</v>
      </c>
      <c r="B230" s="92">
        <v>2418</v>
      </c>
      <c r="C230" s="93">
        <v>1898</v>
      </c>
      <c r="D230" s="92">
        <v>2505</v>
      </c>
      <c r="E230" s="93">
        <v>1936</v>
      </c>
      <c r="F230" s="92">
        <v>2630</v>
      </c>
      <c r="G230" s="93">
        <v>2015</v>
      </c>
      <c r="H230" s="92">
        <v>2802</v>
      </c>
      <c r="I230" s="93">
        <v>2147</v>
      </c>
      <c r="J230" s="92">
        <v>2998</v>
      </c>
      <c r="K230" s="93">
        <v>2301</v>
      </c>
      <c r="L230" s="92">
        <v>3112</v>
      </c>
      <c r="M230" s="93">
        <v>2337</v>
      </c>
      <c r="N230" s="92">
        <v>3212</v>
      </c>
      <c r="O230" s="93">
        <v>2400</v>
      </c>
      <c r="P230" s="92">
        <v>3231</v>
      </c>
      <c r="Q230" s="93">
        <v>2393</v>
      </c>
      <c r="R230" s="92">
        <v>3241</v>
      </c>
      <c r="S230" s="93">
        <v>2379</v>
      </c>
      <c r="T230" s="92">
        <v>3003</v>
      </c>
      <c r="U230" s="93">
        <v>2166</v>
      </c>
      <c r="V230" s="92">
        <v>2763</v>
      </c>
      <c r="W230" s="93">
        <v>1975</v>
      </c>
      <c r="X230" s="92">
        <v>2750</v>
      </c>
      <c r="Y230" s="93">
        <v>1968</v>
      </c>
      <c r="Z230" s="310">
        <f t="shared" si="54"/>
        <v>2888.75</v>
      </c>
      <c r="AA230" s="312">
        <f>AVERAGE(C230,E230,G230,I230,K230,M230,O230,Q230,S230,U230,W230,Y230)</f>
        <v>2159.5833333333335</v>
      </c>
    </row>
    <row r="231" spans="1:27" ht="12.75">
      <c r="A231" s="102" t="s">
        <v>163</v>
      </c>
      <c r="B231" s="92">
        <v>1</v>
      </c>
      <c r="C231" s="93">
        <v>0</v>
      </c>
      <c r="D231" s="92">
        <v>3</v>
      </c>
      <c r="E231" s="93">
        <v>1</v>
      </c>
      <c r="F231" s="92">
        <v>3</v>
      </c>
      <c r="G231" s="93">
        <v>2</v>
      </c>
      <c r="H231" s="92">
        <v>3</v>
      </c>
      <c r="I231" s="93">
        <v>0</v>
      </c>
      <c r="J231" s="92">
        <v>2</v>
      </c>
      <c r="K231" s="93">
        <v>1</v>
      </c>
      <c r="L231" s="92">
        <v>7</v>
      </c>
      <c r="M231" s="93">
        <v>1</v>
      </c>
      <c r="N231" s="92">
        <v>16</v>
      </c>
      <c r="O231" s="93">
        <v>5</v>
      </c>
      <c r="P231" s="92">
        <v>6</v>
      </c>
      <c r="Q231" s="93">
        <v>2</v>
      </c>
      <c r="R231" s="92">
        <v>2</v>
      </c>
      <c r="S231" s="93">
        <v>1</v>
      </c>
      <c r="T231" s="92">
        <v>1</v>
      </c>
      <c r="U231" s="93">
        <v>3</v>
      </c>
      <c r="V231" s="92">
        <v>1</v>
      </c>
      <c r="W231" s="93">
        <v>0</v>
      </c>
      <c r="X231" s="92">
        <v>1</v>
      </c>
      <c r="Y231" s="93">
        <v>0</v>
      </c>
      <c r="Z231" s="310">
        <f t="shared" si="54"/>
        <v>3.8333333333333335</v>
      </c>
      <c r="AA231" s="312">
        <f>AVERAGE(C231,E231,G231,I231,K231,M231,O231,Q231,S231,U231,W231,Y231)</f>
        <v>1.3333333333333333</v>
      </c>
    </row>
    <row r="232" spans="1:27" ht="13.5" thickBot="1">
      <c r="A232" s="103" t="s">
        <v>164</v>
      </c>
      <c r="B232" s="97">
        <f aca="true" t="shared" si="56" ref="B232:G232">SUM(B219:B231)</f>
        <v>203229</v>
      </c>
      <c r="C232" s="98">
        <f t="shared" si="56"/>
        <v>171244</v>
      </c>
      <c r="D232" s="97">
        <f t="shared" si="56"/>
        <v>211520</v>
      </c>
      <c r="E232" s="98">
        <f t="shared" si="56"/>
        <v>176608</v>
      </c>
      <c r="F232" s="98">
        <f t="shared" si="56"/>
        <v>226069</v>
      </c>
      <c r="G232" s="98">
        <f t="shared" si="56"/>
        <v>191052</v>
      </c>
      <c r="H232" s="98">
        <f aca="true" t="shared" si="57" ref="H232:M232">SUM(H219:H231)</f>
        <v>246037</v>
      </c>
      <c r="I232" s="98">
        <f t="shared" si="57"/>
        <v>213453</v>
      </c>
      <c r="J232" s="98">
        <f t="shared" si="57"/>
        <v>267320</v>
      </c>
      <c r="K232" s="98">
        <f t="shared" si="57"/>
        <v>236453</v>
      </c>
      <c r="L232" s="98">
        <f t="shared" si="57"/>
        <v>277320</v>
      </c>
      <c r="M232" s="98">
        <f t="shared" si="57"/>
        <v>246544</v>
      </c>
      <c r="N232" s="98">
        <f aca="true" t="shared" si="58" ref="N232:S232">SUM(N219:N231)</f>
        <v>282406</v>
      </c>
      <c r="O232" s="98">
        <f t="shared" si="58"/>
        <v>253460</v>
      </c>
      <c r="P232" s="98">
        <f t="shared" si="58"/>
        <v>276805</v>
      </c>
      <c r="Q232" s="98">
        <f t="shared" si="58"/>
        <v>248848</v>
      </c>
      <c r="R232" s="98">
        <f t="shared" si="58"/>
        <v>264554</v>
      </c>
      <c r="S232" s="98">
        <f t="shared" si="58"/>
        <v>237995</v>
      </c>
      <c r="T232" s="98">
        <f aca="true" t="shared" si="59" ref="T232:AA232">SUM(T219:T231)</f>
        <v>234460</v>
      </c>
      <c r="U232" s="98">
        <f t="shared" si="59"/>
        <v>206087</v>
      </c>
      <c r="V232" s="98">
        <f t="shared" si="59"/>
        <v>215048</v>
      </c>
      <c r="W232" s="98">
        <f t="shared" si="59"/>
        <v>183518</v>
      </c>
      <c r="X232" s="98">
        <f t="shared" si="59"/>
        <v>211280</v>
      </c>
      <c r="Y232" s="98">
        <f t="shared" si="59"/>
        <v>181774</v>
      </c>
      <c r="Z232" s="313">
        <f t="shared" si="59"/>
        <v>243004</v>
      </c>
      <c r="AA232" s="314">
        <f t="shared" si="59"/>
        <v>212253</v>
      </c>
    </row>
    <row r="233" ht="12.75">
      <c r="A233" s="13" t="s">
        <v>313</v>
      </c>
    </row>
    <row r="234" ht="12.75">
      <c r="A234" s="13" t="s">
        <v>321</v>
      </c>
    </row>
    <row r="236" ht="51.75" thickBot="1">
      <c r="A236" s="296" t="s">
        <v>334</v>
      </c>
    </row>
    <row r="237" spans="2:27" ht="13.5" thickBot="1">
      <c r="B237" s="646" t="s">
        <v>0</v>
      </c>
      <c r="C237" s="647"/>
      <c r="D237" s="646" t="s">
        <v>1</v>
      </c>
      <c r="E237" s="647"/>
      <c r="F237" s="646" t="s">
        <v>2</v>
      </c>
      <c r="G237" s="647"/>
      <c r="H237" s="646" t="s">
        <v>3</v>
      </c>
      <c r="I237" s="647"/>
      <c r="J237" s="646" t="s">
        <v>4</v>
      </c>
      <c r="K237" s="647"/>
      <c r="L237" s="646" t="s">
        <v>5</v>
      </c>
      <c r="M237" s="647"/>
      <c r="N237" s="646" t="s">
        <v>6</v>
      </c>
      <c r="O237" s="647"/>
      <c r="P237" s="646" t="s">
        <v>7</v>
      </c>
      <c r="Q237" s="647"/>
      <c r="R237" s="646" t="s">
        <v>8</v>
      </c>
      <c r="S237" s="647"/>
      <c r="T237" s="646" t="s">
        <v>9</v>
      </c>
      <c r="U237" s="647"/>
      <c r="V237" s="646" t="s">
        <v>10</v>
      </c>
      <c r="W237" s="647"/>
      <c r="X237" s="646" t="s">
        <v>11</v>
      </c>
      <c r="Y237" s="647"/>
      <c r="Z237" s="648" t="s">
        <v>336</v>
      </c>
      <c r="AA237" s="649"/>
    </row>
    <row r="238" spans="2:27" ht="12.75">
      <c r="B238" s="83" t="s">
        <v>160</v>
      </c>
      <c r="C238" s="84" t="s">
        <v>161</v>
      </c>
      <c r="D238" s="83" t="s">
        <v>160</v>
      </c>
      <c r="E238" s="84" t="s">
        <v>161</v>
      </c>
      <c r="F238" s="83" t="s">
        <v>160</v>
      </c>
      <c r="G238" s="84" t="s">
        <v>161</v>
      </c>
      <c r="H238" s="83" t="s">
        <v>160</v>
      </c>
      <c r="I238" s="84" t="s">
        <v>161</v>
      </c>
      <c r="J238" s="83" t="s">
        <v>160</v>
      </c>
      <c r="K238" s="84" t="s">
        <v>161</v>
      </c>
      <c r="L238" s="83" t="s">
        <v>160</v>
      </c>
      <c r="M238" s="84" t="s">
        <v>161</v>
      </c>
      <c r="N238" s="83" t="s">
        <v>160</v>
      </c>
      <c r="O238" s="84" t="s">
        <v>161</v>
      </c>
      <c r="P238" s="83" t="s">
        <v>160</v>
      </c>
      <c r="Q238" s="84" t="s">
        <v>161</v>
      </c>
      <c r="R238" s="83" t="s">
        <v>160</v>
      </c>
      <c r="S238" s="84" t="s">
        <v>161</v>
      </c>
      <c r="T238" s="83" t="s">
        <v>160</v>
      </c>
      <c r="U238" s="84" t="s">
        <v>161</v>
      </c>
      <c r="V238" s="83" t="s">
        <v>160</v>
      </c>
      <c r="W238" s="84" t="s">
        <v>161</v>
      </c>
      <c r="X238" s="83" t="s">
        <v>160</v>
      </c>
      <c r="Y238" s="84" t="s">
        <v>161</v>
      </c>
      <c r="Z238" s="308" t="s">
        <v>160</v>
      </c>
      <c r="AA238" s="309" t="s">
        <v>161</v>
      </c>
    </row>
    <row r="239" spans="1:27" ht="12.75">
      <c r="A239" s="102" t="s">
        <v>300</v>
      </c>
      <c r="B239" s="88">
        <v>0</v>
      </c>
      <c r="C239" s="89">
        <v>0</v>
      </c>
      <c r="D239" s="88">
        <v>0</v>
      </c>
      <c r="E239" s="89">
        <v>0</v>
      </c>
      <c r="F239" s="88">
        <v>0</v>
      </c>
      <c r="G239" s="89">
        <v>1</v>
      </c>
      <c r="H239" s="88">
        <v>0</v>
      </c>
      <c r="I239" s="89">
        <v>0</v>
      </c>
      <c r="J239" s="88">
        <v>3</v>
      </c>
      <c r="K239" s="89">
        <v>4</v>
      </c>
      <c r="L239" s="88">
        <v>1</v>
      </c>
      <c r="M239" s="89">
        <v>0</v>
      </c>
      <c r="N239" s="88">
        <v>0</v>
      </c>
      <c r="O239" s="89">
        <v>0</v>
      </c>
      <c r="P239" s="88">
        <v>4</v>
      </c>
      <c r="Q239" s="89">
        <v>3</v>
      </c>
      <c r="R239" s="88">
        <v>1</v>
      </c>
      <c r="S239" s="89">
        <v>1</v>
      </c>
      <c r="T239" s="88">
        <v>4</v>
      </c>
      <c r="U239" s="89">
        <v>8</v>
      </c>
      <c r="V239" s="88">
        <v>0</v>
      </c>
      <c r="W239" s="89">
        <v>0</v>
      </c>
      <c r="X239" s="88">
        <v>0</v>
      </c>
      <c r="Y239" s="89">
        <v>0</v>
      </c>
      <c r="Z239" s="310">
        <f>AVERAGE(B239,D239,F239,H239,J239,L239,N239,P239,R239,T239,V239,X239)</f>
        <v>1.0833333333333333</v>
      </c>
      <c r="AA239" s="311">
        <f>AVERAGE(C239,E239,G239,I239,K239,M239,O239,Q239,S239,U239,W239,Y239)</f>
        <v>1.4166666666666667</v>
      </c>
    </row>
    <row r="240" spans="1:27" ht="12.75">
      <c r="A240" s="102" t="s">
        <v>150</v>
      </c>
      <c r="B240" s="88">
        <v>1678</v>
      </c>
      <c r="C240" s="89">
        <v>1038</v>
      </c>
      <c r="D240" s="88">
        <v>1868</v>
      </c>
      <c r="E240" s="89">
        <v>1077</v>
      </c>
      <c r="F240" s="88">
        <v>2246</v>
      </c>
      <c r="G240" s="89">
        <v>1320</v>
      </c>
      <c r="H240" s="88">
        <v>2990</v>
      </c>
      <c r="I240" s="89">
        <v>1932</v>
      </c>
      <c r="J240" s="88">
        <v>4166</v>
      </c>
      <c r="K240" s="89">
        <v>2867</v>
      </c>
      <c r="L240" s="88">
        <v>6089</v>
      </c>
      <c r="M240" s="89">
        <v>4425</v>
      </c>
      <c r="N240" s="88">
        <v>7542</v>
      </c>
      <c r="O240" s="89">
        <v>5728</v>
      </c>
      <c r="P240" s="88">
        <v>6364</v>
      </c>
      <c r="Q240" s="89">
        <v>4679</v>
      </c>
      <c r="R240" s="88">
        <v>4201</v>
      </c>
      <c r="S240" s="89">
        <v>2941</v>
      </c>
      <c r="T240" s="88">
        <v>2513</v>
      </c>
      <c r="U240" s="89">
        <v>1671</v>
      </c>
      <c r="V240" s="88">
        <v>2185</v>
      </c>
      <c r="W240" s="89">
        <v>1379</v>
      </c>
      <c r="X240" s="88">
        <v>2118</v>
      </c>
      <c r="Y240" s="89">
        <v>1355</v>
      </c>
      <c r="Z240" s="310">
        <f>AVERAGE(B240,D240,F240,H240,J240,L240,N240,P240,R240,T240,V240,X240)</f>
        <v>3663.3333333333335</v>
      </c>
      <c r="AA240" s="312">
        <f>AVERAGE(C240,E240,G240,I240,K240,M240,O240,Q240,S240,U240,W240,Y240)</f>
        <v>2534.3333333333335</v>
      </c>
    </row>
    <row r="241" spans="1:27" ht="12.75">
      <c r="A241" s="102" t="s">
        <v>151</v>
      </c>
      <c r="B241" s="92">
        <v>8952</v>
      </c>
      <c r="C241" s="93">
        <v>7951</v>
      </c>
      <c r="D241" s="92">
        <v>9711</v>
      </c>
      <c r="E241" s="93">
        <v>8289</v>
      </c>
      <c r="F241" s="92">
        <v>11068</v>
      </c>
      <c r="G241" s="93">
        <v>9468</v>
      </c>
      <c r="H241" s="92">
        <v>14309</v>
      </c>
      <c r="I241" s="93">
        <v>12411</v>
      </c>
      <c r="J241" s="92">
        <v>17830</v>
      </c>
      <c r="K241" s="93">
        <v>15870</v>
      </c>
      <c r="L241" s="92">
        <v>20506</v>
      </c>
      <c r="M241" s="93">
        <v>18793</v>
      </c>
      <c r="N241" s="92">
        <v>22247</v>
      </c>
      <c r="O241" s="93">
        <v>21049</v>
      </c>
      <c r="P241" s="92">
        <v>20984</v>
      </c>
      <c r="Q241" s="93">
        <v>19365</v>
      </c>
      <c r="R241" s="92">
        <v>18204</v>
      </c>
      <c r="S241" s="93">
        <v>16572</v>
      </c>
      <c r="T241" s="92">
        <v>12141</v>
      </c>
      <c r="U241" s="93">
        <v>10932</v>
      </c>
      <c r="V241" s="92">
        <v>10091</v>
      </c>
      <c r="W241" s="93">
        <v>9278</v>
      </c>
      <c r="X241" s="92">
        <v>9796</v>
      </c>
      <c r="Y241" s="93">
        <v>9204</v>
      </c>
      <c r="Z241" s="310">
        <f aca="true" t="shared" si="60" ref="Z241:Z251">AVERAGE(B241,D241,F241,H241,J241,L241,N241,P241,R241,T241,V241,X241)</f>
        <v>14653.25</v>
      </c>
      <c r="AA241" s="312">
        <f aca="true" t="shared" si="61" ref="AA241:AA246">AVERAGE(C241,E241,G241,I241,K241,M241,O241,Q241,S241,U241,W241,Y241)</f>
        <v>13265.166666666666</v>
      </c>
    </row>
    <row r="242" spans="1:27" ht="12.75">
      <c r="A242" s="102" t="s">
        <v>152</v>
      </c>
      <c r="B242" s="92">
        <v>17764</v>
      </c>
      <c r="C242" s="93">
        <v>17353</v>
      </c>
      <c r="D242" s="92">
        <v>18852</v>
      </c>
      <c r="E242" s="93">
        <v>18078</v>
      </c>
      <c r="F242" s="92">
        <v>20817</v>
      </c>
      <c r="G242" s="93">
        <v>19749</v>
      </c>
      <c r="H242" s="92">
        <v>24629</v>
      </c>
      <c r="I242" s="93">
        <v>23510</v>
      </c>
      <c r="J242" s="92">
        <v>27989</v>
      </c>
      <c r="K242" s="93">
        <v>26881</v>
      </c>
      <c r="L242" s="92">
        <v>29333</v>
      </c>
      <c r="M242" s="93">
        <v>28302</v>
      </c>
      <c r="N242" s="92">
        <v>29945</v>
      </c>
      <c r="O242" s="93">
        <v>28924</v>
      </c>
      <c r="P242" s="92">
        <v>29170</v>
      </c>
      <c r="Q242" s="93">
        <v>28016</v>
      </c>
      <c r="R242" s="92">
        <v>28432</v>
      </c>
      <c r="S242" s="93">
        <v>27550</v>
      </c>
      <c r="T242" s="92">
        <v>21839</v>
      </c>
      <c r="U242" s="93">
        <v>21158</v>
      </c>
      <c r="V242" s="92">
        <v>18889</v>
      </c>
      <c r="W242" s="93">
        <v>18458</v>
      </c>
      <c r="X242" s="92">
        <v>18426</v>
      </c>
      <c r="Y242" s="93">
        <v>18482</v>
      </c>
      <c r="Z242" s="310">
        <f t="shared" si="60"/>
        <v>23840.416666666668</v>
      </c>
      <c r="AA242" s="312">
        <f t="shared" si="61"/>
        <v>23038.416666666668</v>
      </c>
    </row>
    <row r="243" spans="1:27" ht="12.75">
      <c r="A243" s="102" t="s">
        <v>153</v>
      </c>
      <c r="B243" s="92">
        <v>24651</v>
      </c>
      <c r="C243" s="93">
        <v>22405</v>
      </c>
      <c r="D243" s="92">
        <v>25949</v>
      </c>
      <c r="E243" s="93">
        <v>23101</v>
      </c>
      <c r="F243" s="92">
        <v>27924</v>
      </c>
      <c r="G243" s="93">
        <v>24983</v>
      </c>
      <c r="H243" s="92">
        <v>31355</v>
      </c>
      <c r="I243" s="93">
        <v>28774</v>
      </c>
      <c r="J243" s="92">
        <v>33976</v>
      </c>
      <c r="K243" s="93">
        <v>31806</v>
      </c>
      <c r="L243" s="92">
        <v>34628</v>
      </c>
      <c r="M243" s="93">
        <v>32474</v>
      </c>
      <c r="N243" s="92">
        <v>34778</v>
      </c>
      <c r="O243" s="93">
        <v>32598</v>
      </c>
      <c r="P243" s="92">
        <v>34182</v>
      </c>
      <c r="Q243" s="93">
        <v>32024</v>
      </c>
      <c r="R243" s="92">
        <v>33732</v>
      </c>
      <c r="S243" s="93">
        <v>31901</v>
      </c>
      <c r="T243" s="92">
        <v>28166</v>
      </c>
      <c r="U243" s="93">
        <v>26169</v>
      </c>
      <c r="V243" s="92">
        <v>25429</v>
      </c>
      <c r="W243" s="93">
        <v>23336</v>
      </c>
      <c r="X243" s="92">
        <v>24760</v>
      </c>
      <c r="Y243" s="93">
        <v>23031</v>
      </c>
      <c r="Z243" s="310">
        <f t="shared" si="60"/>
        <v>29960.833333333332</v>
      </c>
      <c r="AA243" s="312">
        <f t="shared" si="61"/>
        <v>27716.833333333332</v>
      </c>
    </row>
    <row r="244" spans="1:27" ht="12.75">
      <c r="A244" s="102" t="s">
        <v>154</v>
      </c>
      <c r="B244" s="92">
        <v>32299</v>
      </c>
      <c r="C244" s="93">
        <v>27108</v>
      </c>
      <c r="D244" s="92">
        <v>33698</v>
      </c>
      <c r="E244" s="93">
        <v>28020</v>
      </c>
      <c r="F244" s="92">
        <v>35896</v>
      </c>
      <c r="G244" s="93">
        <v>29974</v>
      </c>
      <c r="H244" s="92">
        <v>39429</v>
      </c>
      <c r="I244" s="93">
        <v>33705</v>
      </c>
      <c r="J244" s="92">
        <v>41542</v>
      </c>
      <c r="K244" s="93">
        <v>36385</v>
      </c>
      <c r="L244" s="92">
        <v>42060</v>
      </c>
      <c r="M244" s="93">
        <v>36926</v>
      </c>
      <c r="N244" s="92">
        <v>41909</v>
      </c>
      <c r="O244" s="93">
        <v>37062</v>
      </c>
      <c r="P244" s="92">
        <v>41225</v>
      </c>
      <c r="Q244" s="93">
        <v>36772</v>
      </c>
      <c r="R244" s="92">
        <v>41003</v>
      </c>
      <c r="S244" s="93">
        <v>36725</v>
      </c>
      <c r="T244" s="92">
        <v>35829</v>
      </c>
      <c r="U244" s="93">
        <v>31240</v>
      </c>
      <c r="V244" s="92">
        <v>32821</v>
      </c>
      <c r="W244" s="93">
        <v>28165</v>
      </c>
      <c r="X244" s="92">
        <v>31921</v>
      </c>
      <c r="Y244" s="93">
        <v>27743</v>
      </c>
      <c r="Z244" s="310">
        <f t="shared" si="60"/>
        <v>37469.333333333336</v>
      </c>
      <c r="AA244" s="312">
        <f t="shared" si="61"/>
        <v>32485.416666666668</v>
      </c>
    </row>
    <row r="245" spans="1:27" ht="12.75">
      <c r="A245" s="102" t="s">
        <v>155</v>
      </c>
      <c r="B245" s="92">
        <v>35253</v>
      </c>
      <c r="C245" s="93">
        <v>28307</v>
      </c>
      <c r="D245" s="92">
        <v>36895</v>
      </c>
      <c r="E245" s="93">
        <v>29343</v>
      </c>
      <c r="F245" s="92">
        <v>38908</v>
      </c>
      <c r="G245" s="93">
        <v>31279</v>
      </c>
      <c r="H245" s="92">
        <v>42053</v>
      </c>
      <c r="I245" s="93">
        <v>34886</v>
      </c>
      <c r="J245" s="92">
        <v>44088</v>
      </c>
      <c r="K245" s="93">
        <v>37147</v>
      </c>
      <c r="L245" s="92">
        <v>44462</v>
      </c>
      <c r="M245" s="93">
        <v>37658</v>
      </c>
      <c r="N245" s="92">
        <v>44370</v>
      </c>
      <c r="O245" s="93">
        <v>37922</v>
      </c>
      <c r="P245" s="92">
        <v>43795</v>
      </c>
      <c r="Q245" s="93">
        <v>37668</v>
      </c>
      <c r="R245" s="92">
        <v>44008</v>
      </c>
      <c r="S245" s="93">
        <v>37829</v>
      </c>
      <c r="T245" s="92">
        <v>39780</v>
      </c>
      <c r="U245" s="93">
        <v>33137</v>
      </c>
      <c r="V245" s="92">
        <v>37008</v>
      </c>
      <c r="W245" s="93">
        <v>29921</v>
      </c>
      <c r="X245" s="92">
        <v>36141</v>
      </c>
      <c r="Y245" s="93">
        <v>29493</v>
      </c>
      <c r="Z245" s="310">
        <f t="shared" si="60"/>
        <v>40563.416666666664</v>
      </c>
      <c r="AA245" s="312">
        <f t="shared" si="61"/>
        <v>33715.833333333336</v>
      </c>
    </row>
    <row r="246" spans="1:27" ht="12.75">
      <c r="A246" s="102" t="s">
        <v>156</v>
      </c>
      <c r="B246" s="92">
        <v>31430</v>
      </c>
      <c r="C246" s="93">
        <v>25148</v>
      </c>
      <c r="D246" s="92">
        <v>32840</v>
      </c>
      <c r="E246" s="93">
        <v>26084</v>
      </c>
      <c r="F246" s="92">
        <v>34587</v>
      </c>
      <c r="G246" s="93">
        <v>28009</v>
      </c>
      <c r="H246" s="92">
        <v>37178</v>
      </c>
      <c r="I246" s="93">
        <v>31338</v>
      </c>
      <c r="J246" s="92">
        <v>38706</v>
      </c>
      <c r="K246" s="93">
        <v>33429</v>
      </c>
      <c r="L246" s="92">
        <v>39038</v>
      </c>
      <c r="M246" s="93">
        <v>33765</v>
      </c>
      <c r="N246" s="92">
        <v>38972</v>
      </c>
      <c r="O246" s="93">
        <v>34030</v>
      </c>
      <c r="P246" s="92">
        <v>38684</v>
      </c>
      <c r="Q246" s="93">
        <v>33992</v>
      </c>
      <c r="R246" s="92">
        <v>38957</v>
      </c>
      <c r="S246" s="93">
        <v>34240</v>
      </c>
      <c r="T246" s="92">
        <v>35737</v>
      </c>
      <c r="U246" s="93">
        <v>29930</v>
      </c>
      <c r="V246" s="92">
        <v>33415</v>
      </c>
      <c r="W246" s="93">
        <v>26917</v>
      </c>
      <c r="X246" s="92">
        <v>32755</v>
      </c>
      <c r="Y246" s="93">
        <v>26659</v>
      </c>
      <c r="Z246" s="310">
        <f t="shared" si="60"/>
        <v>36024.916666666664</v>
      </c>
      <c r="AA246" s="312">
        <f t="shared" si="61"/>
        <v>30295.083333333332</v>
      </c>
    </row>
    <row r="247" spans="1:27" ht="12.75">
      <c r="A247" s="102" t="s">
        <v>157</v>
      </c>
      <c r="B247" s="92">
        <v>26772</v>
      </c>
      <c r="C247" s="93">
        <v>21401</v>
      </c>
      <c r="D247" s="92">
        <v>27935</v>
      </c>
      <c r="E247" s="93">
        <v>22309</v>
      </c>
      <c r="F247" s="92">
        <v>29458</v>
      </c>
      <c r="G247" s="93">
        <v>23932</v>
      </c>
      <c r="H247" s="92">
        <v>31574</v>
      </c>
      <c r="I247" s="93">
        <v>27068</v>
      </c>
      <c r="J247" s="92">
        <v>32824</v>
      </c>
      <c r="K247" s="93">
        <v>28753</v>
      </c>
      <c r="L247" s="92">
        <v>33109</v>
      </c>
      <c r="M247" s="93">
        <v>28901</v>
      </c>
      <c r="N247" s="92">
        <v>33083</v>
      </c>
      <c r="O247" s="93">
        <v>29139</v>
      </c>
      <c r="P247" s="92">
        <v>32903</v>
      </c>
      <c r="Q247" s="93">
        <v>29193</v>
      </c>
      <c r="R247" s="92">
        <v>33106</v>
      </c>
      <c r="S247" s="93">
        <v>29448</v>
      </c>
      <c r="T247" s="92">
        <v>30606</v>
      </c>
      <c r="U247" s="93">
        <v>25858</v>
      </c>
      <c r="V247" s="92">
        <v>28505</v>
      </c>
      <c r="W247" s="93">
        <v>23074</v>
      </c>
      <c r="X247" s="92">
        <v>27960</v>
      </c>
      <c r="Y247" s="93">
        <v>22869</v>
      </c>
      <c r="Z247" s="310">
        <f t="shared" si="60"/>
        <v>30652.916666666668</v>
      </c>
      <c r="AA247" s="312">
        <f>AVERAGE(C247,E247,G247,I247,K247,M247,O247,Q247,S247,U247,W247,Y247)</f>
        <v>25995.416666666668</v>
      </c>
    </row>
    <row r="248" spans="1:27" ht="12.75">
      <c r="A248" s="102" t="s">
        <v>158</v>
      </c>
      <c r="B248" s="92">
        <v>20267</v>
      </c>
      <c r="C248" s="93">
        <v>16232</v>
      </c>
      <c r="D248" s="92">
        <v>21251</v>
      </c>
      <c r="E248" s="93">
        <v>16903</v>
      </c>
      <c r="F248" s="92">
        <v>22329</v>
      </c>
      <c r="G248" s="93">
        <v>18156</v>
      </c>
      <c r="H248" s="92">
        <v>24114</v>
      </c>
      <c r="I248" s="93">
        <v>20293</v>
      </c>
      <c r="J248" s="92">
        <v>24900</v>
      </c>
      <c r="K248" s="93">
        <v>21617</v>
      </c>
      <c r="L248" s="92">
        <v>25055</v>
      </c>
      <c r="M248" s="93">
        <v>21759</v>
      </c>
      <c r="N248" s="92">
        <v>25084</v>
      </c>
      <c r="O248" s="93">
        <v>21889</v>
      </c>
      <c r="P248" s="92">
        <v>24978</v>
      </c>
      <c r="Q248" s="93">
        <v>21950</v>
      </c>
      <c r="R248" s="92">
        <v>25167</v>
      </c>
      <c r="S248" s="93">
        <v>22134</v>
      </c>
      <c r="T248" s="92">
        <v>23211</v>
      </c>
      <c r="U248" s="93">
        <v>19593</v>
      </c>
      <c r="V248" s="92">
        <v>21543</v>
      </c>
      <c r="W248" s="93">
        <v>17403</v>
      </c>
      <c r="X248" s="92">
        <v>21149</v>
      </c>
      <c r="Y248" s="93">
        <v>17202</v>
      </c>
      <c r="Z248" s="310">
        <f t="shared" si="60"/>
        <v>23254</v>
      </c>
      <c r="AA248" s="312">
        <f>AVERAGE(C248,E248,G248,I248,K248,M248,O248,Q248,S248,U248,W248,Y248)</f>
        <v>19594.25</v>
      </c>
    </row>
    <row r="249" spans="1:27" ht="12.75">
      <c r="A249" s="102" t="s">
        <v>159</v>
      </c>
      <c r="B249" s="92">
        <v>12267</v>
      </c>
      <c r="C249" s="93">
        <v>9909</v>
      </c>
      <c r="D249" s="92">
        <v>12812</v>
      </c>
      <c r="E249" s="93">
        <v>10356</v>
      </c>
      <c r="F249" s="92">
        <v>13437</v>
      </c>
      <c r="G249" s="93">
        <v>11034</v>
      </c>
      <c r="H249" s="92">
        <v>14462</v>
      </c>
      <c r="I249" s="93">
        <v>12327</v>
      </c>
      <c r="J249" s="92">
        <v>15104</v>
      </c>
      <c r="K249" s="93">
        <v>13060</v>
      </c>
      <c r="L249" s="92">
        <v>15186</v>
      </c>
      <c r="M249" s="93">
        <v>13121</v>
      </c>
      <c r="N249" s="92">
        <v>15251</v>
      </c>
      <c r="O249" s="93">
        <v>13272</v>
      </c>
      <c r="P249" s="92">
        <v>15239</v>
      </c>
      <c r="Q249" s="93">
        <v>13296</v>
      </c>
      <c r="R249" s="92">
        <v>15355</v>
      </c>
      <c r="S249" s="93">
        <v>13485</v>
      </c>
      <c r="T249" s="92">
        <v>14212</v>
      </c>
      <c r="U249" s="93">
        <v>12056</v>
      </c>
      <c r="V249" s="92">
        <v>13170</v>
      </c>
      <c r="W249" s="93">
        <v>10795</v>
      </c>
      <c r="X249" s="92">
        <v>13034</v>
      </c>
      <c r="Y249" s="93">
        <v>10744</v>
      </c>
      <c r="Z249" s="310">
        <f t="shared" si="60"/>
        <v>14127.416666666666</v>
      </c>
      <c r="AA249" s="312">
        <f>AVERAGE(C249,E249,G249,I249,K249,M249,O249,Q249,S249,U249,W249,Y249)</f>
        <v>11954.583333333334</v>
      </c>
    </row>
    <row r="250" spans="1:27" ht="12.75">
      <c r="A250" s="102" t="s">
        <v>170</v>
      </c>
      <c r="B250" s="92">
        <v>2719</v>
      </c>
      <c r="C250" s="93">
        <v>1925</v>
      </c>
      <c r="D250" s="92">
        <v>2825</v>
      </c>
      <c r="E250" s="93">
        <v>1977</v>
      </c>
      <c r="F250" s="92">
        <v>2921</v>
      </c>
      <c r="G250" s="93">
        <v>2060</v>
      </c>
      <c r="H250" s="92">
        <v>3204</v>
      </c>
      <c r="I250" s="93">
        <v>2326</v>
      </c>
      <c r="J250" s="92">
        <v>3465</v>
      </c>
      <c r="K250" s="93">
        <v>2519</v>
      </c>
      <c r="L250" s="92">
        <v>3592</v>
      </c>
      <c r="M250" s="93">
        <v>2568</v>
      </c>
      <c r="N250" s="92">
        <v>3659</v>
      </c>
      <c r="O250" s="93">
        <v>2617</v>
      </c>
      <c r="P250" s="92">
        <v>3697</v>
      </c>
      <c r="Q250" s="93">
        <v>2646</v>
      </c>
      <c r="R250" s="92">
        <v>3748</v>
      </c>
      <c r="S250" s="93">
        <v>2698</v>
      </c>
      <c r="T250" s="92">
        <v>3413</v>
      </c>
      <c r="U250" s="93">
        <v>2479</v>
      </c>
      <c r="V250" s="92">
        <v>3170</v>
      </c>
      <c r="W250" s="93">
        <v>2255</v>
      </c>
      <c r="X250" s="92">
        <v>3176</v>
      </c>
      <c r="Y250" s="93">
        <v>2235</v>
      </c>
      <c r="Z250" s="310">
        <f t="shared" si="60"/>
        <v>3299.0833333333335</v>
      </c>
      <c r="AA250" s="312">
        <f>AVERAGE(C250,E250,G250,I250,K250,M250,O250,Q250,S250,U250,W250,Y250)</f>
        <v>2358.75</v>
      </c>
    </row>
    <row r="251" spans="1:27" ht="12.75">
      <c r="A251" s="102" t="s">
        <v>163</v>
      </c>
      <c r="B251" s="92">
        <v>0</v>
      </c>
      <c r="C251" s="93">
        <v>1</v>
      </c>
      <c r="D251" s="92">
        <v>0</v>
      </c>
      <c r="E251" s="93">
        <v>1</v>
      </c>
      <c r="F251" s="92">
        <v>0</v>
      </c>
      <c r="G251" s="93">
        <v>2</v>
      </c>
      <c r="H251" s="92">
        <v>0</v>
      </c>
      <c r="I251" s="93">
        <v>2</v>
      </c>
      <c r="J251" s="92">
        <v>0</v>
      </c>
      <c r="K251" s="93">
        <v>0</v>
      </c>
      <c r="L251" s="92">
        <v>11</v>
      </c>
      <c r="M251" s="93">
        <v>4</v>
      </c>
      <c r="N251" s="92">
        <v>14</v>
      </c>
      <c r="O251" s="93">
        <v>6</v>
      </c>
      <c r="P251" s="92">
        <v>5</v>
      </c>
      <c r="Q251" s="93">
        <v>5</v>
      </c>
      <c r="R251" s="92">
        <v>1</v>
      </c>
      <c r="S251" s="93">
        <v>2</v>
      </c>
      <c r="T251" s="92">
        <v>0</v>
      </c>
      <c r="U251" s="93">
        <v>0</v>
      </c>
      <c r="V251" s="92">
        <v>5</v>
      </c>
      <c r="W251" s="93">
        <v>1</v>
      </c>
      <c r="X251" s="92">
        <v>3</v>
      </c>
      <c r="Y251" s="93">
        <v>1</v>
      </c>
      <c r="Z251" s="310">
        <f t="shared" si="60"/>
        <v>3.25</v>
      </c>
      <c r="AA251" s="312">
        <f>AVERAGE(C251,E251,G251,I251,K251,M251,O251,Q251,S251,U251,W251,Y251)</f>
        <v>2.0833333333333335</v>
      </c>
    </row>
    <row r="252" spans="1:27" ht="13.5" thickBot="1">
      <c r="A252" s="103" t="s">
        <v>164</v>
      </c>
      <c r="B252" s="97">
        <f aca="true" t="shared" si="62" ref="B252:G252">SUM(B239:B251)</f>
        <v>214052</v>
      </c>
      <c r="C252" s="98">
        <f t="shared" si="62"/>
        <v>178778</v>
      </c>
      <c r="D252" s="97">
        <f t="shared" si="62"/>
        <v>224636</v>
      </c>
      <c r="E252" s="98">
        <f t="shared" si="62"/>
        <v>185538</v>
      </c>
      <c r="F252" s="97">
        <f t="shared" si="62"/>
        <v>239591</v>
      </c>
      <c r="G252" s="98">
        <f t="shared" si="62"/>
        <v>199967</v>
      </c>
      <c r="H252" s="97">
        <f aca="true" t="shared" si="63" ref="H252:M252">SUM(H239:H251)</f>
        <v>265297</v>
      </c>
      <c r="I252" s="98">
        <f t="shared" si="63"/>
        <v>228572</v>
      </c>
      <c r="J252" s="97">
        <f t="shared" si="63"/>
        <v>284593</v>
      </c>
      <c r="K252" s="98">
        <f t="shared" si="63"/>
        <v>250338</v>
      </c>
      <c r="L252" s="97">
        <f t="shared" si="63"/>
        <v>293070</v>
      </c>
      <c r="M252" s="98">
        <f t="shared" si="63"/>
        <v>258696</v>
      </c>
      <c r="N252" s="97">
        <f aca="true" t="shared" si="64" ref="N252:S252">SUM(N239:N251)</f>
        <v>296854</v>
      </c>
      <c r="O252" s="98">
        <f t="shared" si="64"/>
        <v>264236</v>
      </c>
      <c r="P252" s="97">
        <f t="shared" si="64"/>
        <v>291230</v>
      </c>
      <c r="Q252" s="98">
        <f t="shared" si="64"/>
        <v>259609</v>
      </c>
      <c r="R252" s="97">
        <f t="shared" si="64"/>
        <v>285915</v>
      </c>
      <c r="S252" s="98">
        <f t="shared" si="64"/>
        <v>255526</v>
      </c>
      <c r="T252" s="97">
        <f aca="true" t="shared" si="65" ref="T252:AA252">SUM(T239:T251)</f>
        <v>247451</v>
      </c>
      <c r="U252" s="98">
        <f t="shared" si="65"/>
        <v>214231</v>
      </c>
      <c r="V252" s="97">
        <f t="shared" si="65"/>
        <v>226231</v>
      </c>
      <c r="W252" s="98">
        <f t="shared" si="65"/>
        <v>190982</v>
      </c>
      <c r="X252" s="97">
        <f t="shared" si="65"/>
        <v>221239</v>
      </c>
      <c r="Y252" s="98">
        <f t="shared" si="65"/>
        <v>189018</v>
      </c>
      <c r="Z252" s="313">
        <f t="shared" si="65"/>
        <v>257513.24999999997</v>
      </c>
      <c r="AA252" s="314">
        <f t="shared" si="65"/>
        <v>222957.58333333337</v>
      </c>
    </row>
    <row r="253" ht="12.75">
      <c r="A253" s="13" t="s">
        <v>313</v>
      </c>
    </row>
    <row r="254" ht="12.75">
      <c r="A254" s="13" t="s">
        <v>321</v>
      </c>
    </row>
    <row r="256" ht="51.75" thickBot="1">
      <c r="A256" s="296" t="s">
        <v>337</v>
      </c>
    </row>
    <row r="257" spans="2:27" ht="13.5" thickBot="1">
      <c r="B257" s="646" t="s">
        <v>0</v>
      </c>
      <c r="C257" s="647"/>
      <c r="D257" s="646" t="s">
        <v>1</v>
      </c>
      <c r="E257" s="647"/>
      <c r="F257" s="646" t="s">
        <v>2</v>
      </c>
      <c r="G257" s="647"/>
      <c r="H257" s="646" t="s">
        <v>3</v>
      </c>
      <c r="I257" s="647"/>
      <c r="J257" s="646" t="s">
        <v>4</v>
      </c>
      <c r="K257" s="647"/>
      <c r="L257" s="646" t="s">
        <v>5</v>
      </c>
      <c r="M257" s="647"/>
      <c r="N257" s="646" t="s">
        <v>6</v>
      </c>
      <c r="O257" s="647"/>
      <c r="P257" s="646" t="s">
        <v>7</v>
      </c>
      <c r="Q257" s="647"/>
      <c r="R257" s="646" t="s">
        <v>8</v>
      </c>
      <c r="S257" s="647"/>
      <c r="T257" s="646" t="s">
        <v>9</v>
      </c>
      <c r="U257" s="647"/>
      <c r="V257" s="646" t="s">
        <v>10</v>
      </c>
      <c r="W257" s="647"/>
      <c r="X257" s="646" t="s">
        <v>11</v>
      </c>
      <c r="Y257" s="647"/>
      <c r="Z257" s="648" t="s">
        <v>339</v>
      </c>
      <c r="AA257" s="649"/>
    </row>
    <row r="258" spans="2:27" ht="12.75">
      <c r="B258" s="83" t="s">
        <v>160</v>
      </c>
      <c r="C258" s="84" t="s">
        <v>161</v>
      </c>
      <c r="D258" s="83" t="s">
        <v>160</v>
      </c>
      <c r="E258" s="84" t="s">
        <v>161</v>
      </c>
      <c r="F258" s="83" t="s">
        <v>160</v>
      </c>
      <c r="G258" s="84" t="s">
        <v>161</v>
      </c>
      <c r="H258" s="83" t="s">
        <v>160</v>
      </c>
      <c r="I258" s="84" t="s">
        <v>161</v>
      </c>
      <c r="J258" s="83" t="s">
        <v>160</v>
      </c>
      <c r="K258" s="84" t="s">
        <v>161</v>
      </c>
      <c r="L258" s="83" t="s">
        <v>160</v>
      </c>
      <c r="M258" s="84" t="s">
        <v>161</v>
      </c>
      <c r="N258" s="83" t="s">
        <v>160</v>
      </c>
      <c r="O258" s="84" t="s">
        <v>161</v>
      </c>
      <c r="P258" s="83" t="s">
        <v>160</v>
      </c>
      <c r="Q258" s="84" t="s">
        <v>161</v>
      </c>
      <c r="R258" s="83" t="s">
        <v>160</v>
      </c>
      <c r="S258" s="84" t="s">
        <v>161</v>
      </c>
      <c r="T258" s="83" t="s">
        <v>160</v>
      </c>
      <c r="U258" s="84" t="s">
        <v>161</v>
      </c>
      <c r="V258" s="83" t="s">
        <v>160</v>
      </c>
      <c r="W258" s="84" t="s">
        <v>161</v>
      </c>
      <c r="X258" s="83" t="s">
        <v>160</v>
      </c>
      <c r="Y258" s="84" t="s">
        <v>161</v>
      </c>
      <c r="Z258" s="308" t="s">
        <v>160</v>
      </c>
      <c r="AA258" s="309" t="s">
        <v>161</v>
      </c>
    </row>
    <row r="259" spans="1:27" ht="12.75">
      <c r="A259" s="102" t="s">
        <v>300</v>
      </c>
      <c r="B259" s="88">
        <v>0</v>
      </c>
      <c r="C259" s="89">
        <v>0</v>
      </c>
      <c r="D259" s="88">
        <v>0</v>
      </c>
      <c r="E259" s="89">
        <v>0</v>
      </c>
      <c r="F259" s="88">
        <v>7</v>
      </c>
      <c r="G259" s="89">
        <v>1</v>
      </c>
      <c r="H259" s="88">
        <v>0</v>
      </c>
      <c r="I259" s="89">
        <v>0</v>
      </c>
      <c r="J259" s="88">
        <v>0</v>
      </c>
      <c r="K259" s="89">
        <v>0</v>
      </c>
      <c r="L259" s="88">
        <v>0</v>
      </c>
      <c r="M259" s="89">
        <v>0</v>
      </c>
      <c r="N259" s="88">
        <v>0</v>
      </c>
      <c r="O259" s="89">
        <v>0</v>
      </c>
      <c r="P259" s="88">
        <v>0</v>
      </c>
      <c r="Q259" s="89">
        <v>0</v>
      </c>
      <c r="R259" s="88">
        <v>2</v>
      </c>
      <c r="S259" s="89">
        <v>1</v>
      </c>
      <c r="T259" s="88">
        <v>0</v>
      </c>
      <c r="U259" s="89">
        <v>0</v>
      </c>
      <c r="V259" s="88">
        <v>0</v>
      </c>
      <c r="W259" s="89">
        <v>0</v>
      </c>
      <c r="X259" s="88">
        <v>0</v>
      </c>
      <c r="Y259" s="89">
        <v>0</v>
      </c>
      <c r="Z259" s="310">
        <f>AVERAGE(B259,D259,F259,H259,J259,L259,N259,P259,R259,T259,V259,X259)</f>
        <v>0.75</v>
      </c>
      <c r="AA259" s="311">
        <f>AVERAGE(C259,E259,G259,I259,K259,M259,O259,Q259,S259,U259,W259,Y259)</f>
        <v>0.16666666666666666</v>
      </c>
    </row>
    <row r="260" spans="1:27" ht="12.75">
      <c r="A260" s="102" t="s">
        <v>150</v>
      </c>
      <c r="B260" s="88">
        <v>2071</v>
      </c>
      <c r="C260" s="89">
        <v>1147</v>
      </c>
      <c r="D260" s="88">
        <v>2188</v>
      </c>
      <c r="E260" s="89">
        <v>1225</v>
      </c>
      <c r="F260" s="88">
        <v>2628</v>
      </c>
      <c r="G260" s="89">
        <v>1474</v>
      </c>
      <c r="H260" s="88">
        <v>3310</v>
      </c>
      <c r="I260" s="89">
        <v>2073</v>
      </c>
      <c r="J260" s="88">
        <v>4507</v>
      </c>
      <c r="K260" s="89">
        <v>3094</v>
      </c>
      <c r="L260" s="88">
        <v>6365</v>
      </c>
      <c r="M260" s="89">
        <v>4788</v>
      </c>
      <c r="N260" s="88">
        <v>7880</v>
      </c>
      <c r="O260" s="89">
        <v>6148</v>
      </c>
      <c r="P260" s="88">
        <v>6591</v>
      </c>
      <c r="Q260" s="89">
        <v>4984</v>
      </c>
      <c r="R260" s="88">
        <v>4571</v>
      </c>
      <c r="S260" s="89">
        <v>3281</v>
      </c>
      <c r="T260" s="88">
        <v>2694</v>
      </c>
      <c r="U260" s="89">
        <v>1875</v>
      </c>
      <c r="V260" s="88">
        <v>2346</v>
      </c>
      <c r="W260" s="89">
        <v>1599</v>
      </c>
      <c r="X260" s="88">
        <v>2254</v>
      </c>
      <c r="Y260" s="89">
        <v>1638</v>
      </c>
      <c r="Z260" s="310">
        <f>AVERAGE(B260,D260,F260,H260,J260,L260,N260,P260,R260,T260,V260,X260)</f>
        <v>3950.4166666666665</v>
      </c>
      <c r="AA260" s="312">
        <f>AVERAGE(C260,E260,G260,I260,K260,M260,O260,Q260,S260,U260,W260,Y260)</f>
        <v>2777.1666666666665</v>
      </c>
    </row>
    <row r="261" spans="1:27" ht="12.75">
      <c r="A261" s="102" t="s">
        <v>151</v>
      </c>
      <c r="B261" s="92">
        <v>9853</v>
      </c>
      <c r="C261" s="93">
        <v>8676</v>
      </c>
      <c r="D261" s="92">
        <v>10447</v>
      </c>
      <c r="E261" s="93">
        <v>8970</v>
      </c>
      <c r="F261" s="92">
        <v>12181</v>
      </c>
      <c r="G261" s="93">
        <v>10525</v>
      </c>
      <c r="H261" s="92">
        <v>15003</v>
      </c>
      <c r="I261" s="93">
        <v>12922</v>
      </c>
      <c r="J261" s="92">
        <v>18582</v>
      </c>
      <c r="K261" s="93">
        <v>16491</v>
      </c>
      <c r="L261" s="92">
        <v>21411</v>
      </c>
      <c r="M261" s="93">
        <v>19533</v>
      </c>
      <c r="N261" s="92">
        <v>22967</v>
      </c>
      <c r="O261" s="93">
        <v>21306</v>
      </c>
      <c r="P261" s="92">
        <v>21382</v>
      </c>
      <c r="Q261" s="93">
        <v>19346</v>
      </c>
      <c r="R261" s="92">
        <v>18773</v>
      </c>
      <c r="S261" s="93">
        <v>16817</v>
      </c>
      <c r="T261" s="92">
        <v>12480</v>
      </c>
      <c r="U261" s="93">
        <v>10803</v>
      </c>
      <c r="V261" s="92">
        <v>10805</v>
      </c>
      <c r="W261" s="93">
        <v>9316</v>
      </c>
      <c r="X261" s="92">
        <v>10652</v>
      </c>
      <c r="Y261" s="93">
        <v>9165</v>
      </c>
      <c r="Z261" s="310">
        <f aca="true" t="shared" si="66" ref="Z261:Z271">AVERAGE(B261,D261,F261,H261,J261,L261,N261,P261,R261,T261,V261,X261)</f>
        <v>15378</v>
      </c>
      <c r="AA261" s="312">
        <f aca="true" t="shared" si="67" ref="AA261:AA266">AVERAGE(C261,E261,G261,I261,K261,M261,O261,Q261,S261,U261,W261,Y261)</f>
        <v>13655.833333333334</v>
      </c>
    </row>
    <row r="262" spans="1:27" ht="12.75">
      <c r="A262" s="102" t="s">
        <v>152</v>
      </c>
      <c r="B262" s="92">
        <v>18698</v>
      </c>
      <c r="C262" s="93">
        <v>18166</v>
      </c>
      <c r="D262" s="92">
        <v>19520</v>
      </c>
      <c r="E262" s="93">
        <v>18902</v>
      </c>
      <c r="F262" s="92">
        <v>22004</v>
      </c>
      <c r="G262" s="93">
        <v>21155</v>
      </c>
      <c r="H262" s="92">
        <v>25131</v>
      </c>
      <c r="I262" s="93">
        <v>24264</v>
      </c>
      <c r="J262" s="92">
        <v>28876</v>
      </c>
      <c r="K262" s="93">
        <v>27721</v>
      </c>
      <c r="L262" s="92">
        <v>30500</v>
      </c>
      <c r="M262" s="93">
        <v>29318</v>
      </c>
      <c r="N262" s="92">
        <v>30407</v>
      </c>
      <c r="O262" s="93">
        <v>29229</v>
      </c>
      <c r="P262" s="92">
        <v>29593</v>
      </c>
      <c r="Q262" s="93">
        <v>28277</v>
      </c>
      <c r="R262" s="92">
        <v>28846</v>
      </c>
      <c r="S262" s="93">
        <v>27978</v>
      </c>
      <c r="T262" s="92">
        <v>21674</v>
      </c>
      <c r="U262" s="93">
        <v>21326</v>
      </c>
      <c r="V262" s="92">
        <v>19123</v>
      </c>
      <c r="W262" s="93">
        <v>19054</v>
      </c>
      <c r="X262" s="92">
        <v>18669</v>
      </c>
      <c r="Y262" s="93">
        <v>18798</v>
      </c>
      <c r="Z262" s="310">
        <f t="shared" si="66"/>
        <v>24420.083333333332</v>
      </c>
      <c r="AA262" s="312">
        <f t="shared" si="67"/>
        <v>23682.333333333332</v>
      </c>
    </row>
    <row r="263" spans="1:27" ht="12.75">
      <c r="A263" s="102" t="s">
        <v>153</v>
      </c>
      <c r="B263" s="92">
        <v>25003</v>
      </c>
      <c r="C263" s="93">
        <v>22538</v>
      </c>
      <c r="D263" s="92">
        <v>26194</v>
      </c>
      <c r="E263" s="93">
        <v>23453</v>
      </c>
      <c r="F263" s="92">
        <v>28618</v>
      </c>
      <c r="G263" s="93">
        <v>25758</v>
      </c>
      <c r="H263" s="92">
        <v>31342</v>
      </c>
      <c r="I263" s="93">
        <v>28674</v>
      </c>
      <c r="J263" s="92">
        <v>34167</v>
      </c>
      <c r="K263" s="93">
        <v>31669</v>
      </c>
      <c r="L263" s="92">
        <v>35209</v>
      </c>
      <c r="M263" s="93">
        <v>32743</v>
      </c>
      <c r="N263" s="92">
        <v>34838</v>
      </c>
      <c r="O263" s="93">
        <v>32385</v>
      </c>
      <c r="P263" s="92">
        <v>34108</v>
      </c>
      <c r="Q263" s="93">
        <v>31867</v>
      </c>
      <c r="R263" s="92">
        <v>33787</v>
      </c>
      <c r="S263" s="93">
        <v>31867</v>
      </c>
      <c r="T263" s="92">
        <v>27830</v>
      </c>
      <c r="U263" s="93">
        <v>25903</v>
      </c>
      <c r="V263" s="92">
        <v>25353</v>
      </c>
      <c r="W263" s="93">
        <v>23276</v>
      </c>
      <c r="X263" s="92">
        <v>24889</v>
      </c>
      <c r="Y263" s="93">
        <v>22974</v>
      </c>
      <c r="Z263" s="310">
        <f t="shared" si="66"/>
        <v>30111.5</v>
      </c>
      <c r="AA263" s="312">
        <f t="shared" si="67"/>
        <v>27758.916666666668</v>
      </c>
    </row>
    <row r="264" spans="1:27" ht="12.75">
      <c r="A264" s="102" t="s">
        <v>154</v>
      </c>
      <c r="B264" s="92">
        <v>32370</v>
      </c>
      <c r="C264" s="93">
        <v>27332</v>
      </c>
      <c r="D264" s="92">
        <v>33698</v>
      </c>
      <c r="E264" s="93">
        <v>28336</v>
      </c>
      <c r="F264" s="92">
        <v>36076</v>
      </c>
      <c r="G264" s="93">
        <v>30730</v>
      </c>
      <c r="H264" s="92">
        <v>38794</v>
      </c>
      <c r="I264" s="93">
        <v>33734</v>
      </c>
      <c r="J264" s="92">
        <v>41333</v>
      </c>
      <c r="K264" s="93">
        <v>36273</v>
      </c>
      <c r="L264" s="92">
        <v>42005</v>
      </c>
      <c r="M264" s="93">
        <v>37158</v>
      </c>
      <c r="N264" s="92">
        <v>41469</v>
      </c>
      <c r="O264" s="93">
        <v>36788</v>
      </c>
      <c r="P264" s="92">
        <v>40779</v>
      </c>
      <c r="Q264" s="93">
        <v>36326</v>
      </c>
      <c r="R264" s="92">
        <v>40716</v>
      </c>
      <c r="S264" s="93">
        <v>36553</v>
      </c>
      <c r="T264" s="92">
        <v>35131</v>
      </c>
      <c r="U264" s="93">
        <v>30725</v>
      </c>
      <c r="V264" s="92">
        <v>32451</v>
      </c>
      <c r="W264" s="93">
        <v>27991</v>
      </c>
      <c r="X264" s="92">
        <v>31805</v>
      </c>
      <c r="Y264" s="93">
        <v>27611</v>
      </c>
      <c r="Z264" s="310">
        <f t="shared" si="66"/>
        <v>37218.916666666664</v>
      </c>
      <c r="AA264" s="312">
        <f t="shared" si="67"/>
        <v>32463.083333333332</v>
      </c>
    </row>
    <row r="265" spans="1:27" ht="12.75">
      <c r="A265" s="102" t="s">
        <v>155</v>
      </c>
      <c r="B265" s="92">
        <v>36630</v>
      </c>
      <c r="C265" s="93">
        <v>29218</v>
      </c>
      <c r="D265" s="92">
        <v>37933</v>
      </c>
      <c r="E265" s="93">
        <v>30263</v>
      </c>
      <c r="F265" s="92">
        <v>40322</v>
      </c>
      <c r="G265" s="93">
        <v>32870</v>
      </c>
      <c r="H265" s="92">
        <v>42918</v>
      </c>
      <c r="I265" s="93">
        <v>35853</v>
      </c>
      <c r="J265" s="92">
        <v>45141</v>
      </c>
      <c r="K265" s="93">
        <v>38299</v>
      </c>
      <c r="L265" s="92">
        <v>46031</v>
      </c>
      <c r="M265" s="93">
        <v>39137</v>
      </c>
      <c r="N265" s="92">
        <v>45439</v>
      </c>
      <c r="O265" s="93">
        <v>38906</v>
      </c>
      <c r="P265" s="92">
        <v>44865</v>
      </c>
      <c r="Q265" s="93">
        <v>38590</v>
      </c>
      <c r="R265" s="92">
        <v>45096</v>
      </c>
      <c r="S265" s="93">
        <v>38850</v>
      </c>
      <c r="T265" s="92">
        <v>40168</v>
      </c>
      <c r="U265" s="93">
        <v>33501</v>
      </c>
      <c r="V265" s="92">
        <v>37487</v>
      </c>
      <c r="W265" s="93">
        <v>30468</v>
      </c>
      <c r="X265" s="92">
        <v>36779</v>
      </c>
      <c r="Y265" s="93">
        <v>30143</v>
      </c>
      <c r="Z265" s="310">
        <f t="shared" si="66"/>
        <v>41567.416666666664</v>
      </c>
      <c r="AA265" s="312">
        <f t="shared" si="67"/>
        <v>34674.833333333336</v>
      </c>
    </row>
    <row r="266" spans="1:27" ht="12.75">
      <c r="A266" s="102" t="s">
        <v>156</v>
      </c>
      <c r="B266" s="92">
        <v>33288</v>
      </c>
      <c r="C266" s="93">
        <v>26511</v>
      </c>
      <c r="D266" s="92">
        <v>34559</v>
      </c>
      <c r="E266" s="93">
        <v>27636</v>
      </c>
      <c r="F266" s="92">
        <v>36662</v>
      </c>
      <c r="G266" s="93">
        <v>30071</v>
      </c>
      <c r="H266" s="92">
        <v>38849</v>
      </c>
      <c r="I266" s="93">
        <v>32804</v>
      </c>
      <c r="J266" s="92">
        <v>40711</v>
      </c>
      <c r="K266" s="93">
        <v>34803</v>
      </c>
      <c r="L266" s="92">
        <v>41271</v>
      </c>
      <c r="M266" s="93">
        <v>35469</v>
      </c>
      <c r="N266" s="92">
        <v>40962</v>
      </c>
      <c r="O266" s="93">
        <v>35456</v>
      </c>
      <c r="P266" s="92">
        <v>40575</v>
      </c>
      <c r="Q266" s="93">
        <v>35388</v>
      </c>
      <c r="R266" s="92">
        <v>40936</v>
      </c>
      <c r="S266" s="93">
        <v>35682</v>
      </c>
      <c r="T266" s="92">
        <v>37127</v>
      </c>
      <c r="U266" s="93">
        <v>31029</v>
      </c>
      <c r="V266" s="92">
        <v>34995</v>
      </c>
      <c r="W266" s="93">
        <v>28181</v>
      </c>
      <c r="X266" s="92">
        <v>34364</v>
      </c>
      <c r="Y266" s="93">
        <v>28113</v>
      </c>
      <c r="Z266" s="310">
        <f t="shared" si="66"/>
        <v>37858.25</v>
      </c>
      <c r="AA266" s="312">
        <f t="shared" si="67"/>
        <v>31761.916666666668</v>
      </c>
    </row>
    <row r="267" spans="1:27" ht="12.75">
      <c r="A267" s="102" t="s">
        <v>157</v>
      </c>
      <c r="B267" s="92">
        <v>28583</v>
      </c>
      <c r="C267" s="93">
        <v>22825</v>
      </c>
      <c r="D267" s="92">
        <v>29689</v>
      </c>
      <c r="E267" s="93">
        <v>23771</v>
      </c>
      <c r="F267" s="92">
        <v>31477</v>
      </c>
      <c r="G267" s="93">
        <v>25731</v>
      </c>
      <c r="H267" s="92">
        <v>33197</v>
      </c>
      <c r="I267" s="93">
        <v>28337</v>
      </c>
      <c r="J267" s="92">
        <v>34664</v>
      </c>
      <c r="K267" s="93">
        <v>30180</v>
      </c>
      <c r="L267" s="92">
        <v>34999</v>
      </c>
      <c r="M267" s="93">
        <v>30614</v>
      </c>
      <c r="N267" s="92">
        <v>34828</v>
      </c>
      <c r="O267" s="93">
        <v>30545</v>
      </c>
      <c r="P267" s="92">
        <v>34590</v>
      </c>
      <c r="Q267" s="93">
        <v>30441</v>
      </c>
      <c r="R267" s="92">
        <v>34847</v>
      </c>
      <c r="S267" s="93">
        <v>30794</v>
      </c>
      <c r="T267" s="92">
        <v>31740</v>
      </c>
      <c r="U267" s="93">
        <v>26681</v>
      </c>
      <c r="V267" s="92">
        <v>29823</v>
      </c>
      <c r="W267" s="93">
        <v>23968</v>
      </c>
      <c r="X267" s="92">
        <v>29344</v>
      </c>
      <c r="Y267" s="93">
        <v>23692</v>
      </c>
      <c r="Z267" s="310">
        <f t="shared" si="66"/>
        <v>32315.083333333332</v>
      </c>
      <c r="AA267" s="312">
        <f>AVERAGE(C267,E267,G267,I267,K267,M267,O267,Q267,S267,U267,W267,Y267)</f>
        <v>27298.25</v>
      </c>
    </row>
    <row r="268" spans="1:27" ht="12.75">
      <c r="A268" s="102" t="s">
        <v>158</v>
      </c>
      <c r="B268" s="92">
        <v>21497</v>
      </c>
      <c r="C268" s="93">
        <v>17177</v>
      </c>
      <c r="D268" s="92">
        <v>22427</v>
      </c>
      <c r="E268" s="93">
        <v>17962</v>
      </c>
      <c r="F268" s="92">
        <v>23802</v>
      </c>
      <c r="G268" s="93">
        <v>19432</v>
      </c>
      <c r="H268" s="92">
        <v>25172</v>
      </c>
      <c r="I268" s="93">
        <v>21424</v>
      </c>
      <c r="J268" s="92">
        <v>26419</v>
      </c>
      <c r="K268" s="93">
        <v>22794</v>
      </c>
      <c r="L268" s="92">
        <v>26825</v>
      </c>
      <c r="M268" s="93">
        <v>23134</v>
      </c>
      <c r="N268" s="92">
        <v>26812</v>
      </c>
      <c r="O268" s="93">
        <v>23222</v>
      </c>
      <c r="P268" s="92">
        <v>26666</v>
      </c>
      <c r="Q268" s="93">
        <v>23255</v>
      </c>
      <c r="R268" s="92">
        <v>26999</v>
      </c>
      <c r="S268" s="93">
        <v>23614</v>
      </c>
      <c r="T268" s="92">
        <v>24589</v>
      </c>
      <c r="U268" s="93">
        <v>20503</v>
      </c>
      <c r="V268" s="92">
        <v>22854</v>
      </c>
      <c r="W268" s="93">
        <v>18362</v>
      </c>
      <c r="X268" s="92">
        <v>22533</v>
      </c>
      <c r="Y268" s="93">
        <v>18213</v>
      </c>
      <c r="Z268" s="310">
        <f t="shared" si="66"/>
        <v>24716.25</v>
      </c>
      <c r="AA268" s="312">
        <f>AVERAGE(C268,E268,G268,I268,K268,M268,O268,Q268,S268,U268,W268,Y268)</f>
        <v>20757.666666666668</v>
      </c>
    </row>
    <row r="269" spans="1:27" ht="12.75">
      <c r="A269" s="102" t="s">
        <v>159</v>
      </c>
      <c r="B269" s="92">
        <v>13176</v>
      </c>
      <c r="C269" s="93">
        <v>10822</v>
      </c>
      <c r="D269" s="92">
        <v>13648</v>
      </c>
      <c r="E269" s="93">
        <v>11274</v>
      </c>
      <c r="F269" s="92">
        <v>14409</v>
      </c>
      <c r="G269" s="93">
        <v>12130</v>
      </c>
      <c r="H269" s="92">
        <v>15353</v>
      </c>
      <c r="I269" s="93">
        <v>13322</v>
      </c>
      <c r="J269" s="92">
        <v>16091</v>
      </c>
      <c r="K269" s="93">
        <v>14138</v>
      </c>
      <c r="L269" s="92">
        <v>16255</v>
      </c>
      <c r="M269" s="93">
        <v>14323</v>
      </c>
      <c r="N269" s="92">
        <v>16261</v>
      </c>
      <c r="O269" s="93">
        <v>14406</v>
      </c>
      <c r="P269" s="92">
        <v>16245</v>
      </c>
      <c r="Q269" s="93">
        <v>14433</v>
      </c>
      <c r="R269" s="92">
        <v>16439</v>
      </c>
      <c r="S269" s="93">
        <v>14628</v>
      </c>
      <c r="T269" s="92">
        <v>14990</v>
      </c>
      <c r="U269" s="93">
        <v>12871</v>
      </c>
      <c r="V269" s="92">
        <v>14008</v>
      </c>
      <c r="W269" s="93">
        <v>11651</v>
      </c>
      <c r="X269" s="92">
        <v>13935</v>
      </c>
      <c r="Y269" s="93">
        <v>11608</v>
      </c>
      <c r="Z269" s="310">
        <f t="shared" si="66"/>
        <v>15067.5</v>
      </c>
      <c r="AA269" s="312">
        <f>AVERAGE(C269,E269,G269,I269,K269,M269,O269,Q269,S269,U269,W269,Y269)</f>
        <v>12967.166666666666</v>
      </c>
    </row>
    <row r="270" spans="1:27" ht="12.75">
      <c r="A270" s="102" t="s">
        <v>170</v>
      </c>
      <c r="B270" s="92">
        <v>3122</v>
      </c>
      <c r="C270" s="93">
        <v>2231</v>
      </c>
      <c r="D270" s="92">
        <v>3222</v>
      </c>
      <c r="E270" s="93">
        <v>2318</v>
      </c>
      <c r="F270" s="92">
        <v>3388</v>
      </c>
      <c r="G270" s="93">
        <v>2436</v>
      </c>
      <c r="H270" s="92">
        <v>3617</v>
      </c>
      <c r="I270" s="93">
        <v>2627</v>
      </c>
      <c r="J270" s="92">
        <v>3878</v>
      </c>
      <c r="K270" s="93">
        <v>2805</v>
      </c>
      <c r="L270" s="92">
        <v>4029</v>
      </c>
      <c r="M270" s="93">
        <v>2902</v>
      </c>
      <c r="N270" s="92">
        <v>4060</v>
      </c>
      <c r="O270" s="93">
        <v>2911</v>
      </c>
      <c r="P270" s="92">
        <v>4086</v>
      </c>
      <c r="Q270" s="93">
        <v>2917</v>
      </c>
      <c r="R270" s="92">
        <v>4153</v>
      </c>
      <c r="S270" s="93">
        <v>2949</v>
      </c>
      <c r="T270" s="92">
        <v>3674</v>
      </c>
      <c r="U270" s="93">
        <v>2598</v>
      </c>
      <c r="V270" s="92">
        <v>3443</v>
      </c>
      <c r="W270" s="93">
        <v>2434</v>
      </c>
      <c r="X270" s="92">
        <v>3431</v>
      </c>
      <c r="Y270" s="93">
        <v>2434</v>
      </c>
      <c r="Z270" s="310">
        <f t="shared" si="66"/>
        <v>3675.25</v>
      </c>
      <c r="AA270" s="312">
        <f>AVERAGE(C270,E270,G270,I270,K270,M270,O270,Q270,S270,U270,W270,Y270)</f>
        <v>2630.1666666666665</v>
      </c>
    </row>
    <row r="271" spans="1:27" ht="12.75">
      <c r="A271" s="102" t="s">
        <v>163</v>
      </c>
      <c r="B271" s="92">
        <v>0</v>
      </c>
      <c r="C271" s="93">
        <v>1</v>
      </c>
      <c r="D271" s="92">
        <v>2</v>
      </c>
      <c r="E271" s="93">
        <v>1</v>
      </c>
      <c r="F271" s="92">
        <v>1</v>
      </c>
      <c r="G271" s="93">
        <v>0</v>
      </c>
      <c r="H271" s="92">
        <v>1</v>
      </c>
      <c r="I271" s="93">
        <v>2</v>
      </c>
      <c r="J271" s="92">
        <v>3</v>
      </c>
      <c r="K271" s="93">
        <v>0</v>
      </c>
      <c r="L271" s="92">
        <v>5</v>
      </c>
      <c r="M271" s="93">
        <v>2</v>
      </c>
      <c r="N271" s="92">
        <v>18</v>
      </c>
      <c r="O271" s="93">
        <v>4</v>
      </c>
      <c r="P271" s="92">
        <v>5</v>
      </c>
      <c r="Q271" s="93">
        <v>4</v>
      </c>
      <c r="R271" s="92">
        <v>7</v>
      </c>
      <c r="S271" s="93">
        <v>2</v>
      </c>
      <c r="T271" s="92">
        <v>1</v>
      </c>
      <c r="U271" s="93">
        <v>1</v>
      </c>
      <c r="V271" s="92">
        <v>1</v>
      </c>
      <c r="W271" s="93">
        <v>1</v>
      </c>
      <c r="X271" s="92">
        <v>0</v>
      </c>
      <c r="Y271" s="93">
        <v>1</v>
      </c>
      <c r="Z271" s="310">
        <f t="shared" si="66"/>
        <v>3.6666666666666665</v>
      </c>
      <c r="AA271" s="312">
        <f>AVERAGE(C271,E271,G271,I271,K271,M271,O271,Q271,S271,U271,W271,Y271)</f>
        <v>1.5833333333333333</v>
      </c>
    </row>
    <row r="272" spans="1:27" ht="13.5" thickBot="1">
      <c r="A272" s="103" t="s">
        <v>164</v>
      </c>
      <c r="B272" s="97">
        <f aca="true" t="shared" si="68" ref="B272:G272">SUM(B259:B271)</f>
        <v>224291</v>
      </c>
      <c r="C272" s="98">
        <f t="shared" si="68"/>
        <v>186644</v>
      </c>
      <c r="D272" s="97">
        <f t="shared" si="68"/>
        <v>233527</v>
      </c>
      <c r="E272" s="98">
        <f t="shared" si="68"/>
        <v>194111</v>
      </c>
      <c r="F272" s="97">
        <f t="shared" si="68"/>
        <v>251575</v>
      </c>
      <c r="G272" s="98">
        <f t="shared" si="68"/>
        <v>212313</v>
      </c>
      <c r="H272" s="97">
        <f aca="true" t="shared" si="69" ref="H272:M272">SUM(H259:H271)</f>
        <v>272687</v>
      </c>
      <c r="I272" s="98">
        <f t="shared" si="69"/>
        <v>236036</v>
      </c>
      <c r="J272" s="97">
        <f t="shared" si="69"/>
        <v>294372</v>
      </c>
      <c r="K272" s="98">
        <f t="shared" si="69"/>
        <v>258267</v>
      </c>
      <c r="L272" s="97">
        <f t="shared" si="69"/>
        <v>304905</v>
      </c>
      <c r="M272" s="98">
        <f t="shared" si="69"/>
        <v>269121</v>
      </c>
      <c r="N272" s="97">
        <f aca="true" t="shared" si="70" ref="N272:S272">SUM(N259:N271)</f>
        <v>305941</v>
      </c>
      <c r="O272" s="98">
        <f t="shared" si="70"/>
        <v>271306</v>
      </c>
      <c r="P272" s="97">
        <f t="shared" si="70"/>
        <v>299485</v>
      </c>
      <c r="Q272" s="98">
        <f t="shared" si="70"/>
        <v>265828</v>
      </c>
      <c r="R272" s="97">
        <f t="shared" si="70"/>
        <v>295172</v>
      </c>
      <c r="S272" s="98">
        <f t="shared" si="70"/>
        <v>263016</v>
      </c>
      <c r="T272" s="97">
        <f aca="true" t="shared" si="71" ref="T272:AA272">SUM(T259:T271)</f>
        <v>252098</v>
      </c>
      <c r="U272" s="98">
        <f t="shared" si="71"/>
        <v>217816</v>
      </c>
      <c r="V272" s="97">
        <f t="shared" si="71"/>
        <v>232689</v>
      </c>
      <c r="W272" s="98">
        <f t="shared" si="71"/>
        <v>196301</v>
      </c>
      <c r="X272" s="97">
        <f t="shared" si="71"/>
        <v>228655</v>
      </c>
      <c r="Y272" s="98">
        <f t="shared" si="71"/>
        <v>194390</v>
      </c>
      <c r="Z272" s="313">
        <f t="shared" si="71"/>
        <v>266283.0833333333</v>
      </c>
      <c r="AA272" s="314">
        <f t="shared" si="71"/>
        <v>230429.0833333333</v>
      </c>
    </row>
    <row r="273" ht="12.75">
      <c r="A273" s="13" t="s">
        <v>313</v>
      </c>
    </row>
    <row r="274" ht="12.75">
      <c r="A274" s="13" t="s">
        <v>321</v>
      </c>
    </row>
    <row r="276" ht="51.75" thickBot="1">
      <c r="A276" s="296" t="s">
        <v>340</v>
      </c>
    </row>
    <row r="277" spans="2:27" ht="13.5" thickBot="1">
      <c r="B277" s="646" t="s">
        <v>0</v>
      </c>
      <c r="C277" s="647"/>
      <c r="D277" s="646" t="s">
        <v>1</v>
      </c>
      <c r="E277" s="647"/>
      <c r="F277" s="646" t="s">
        <v>2</v>
      </c>
      <c r="G277" s="647"/>
      <c r="H277" s="646" t="s">
        <v>3</v>
      </c>
      <c r="I277" s="647"/>
      <c r="J277" s="646" t="s">
        <v>4</v>
      </c>
      <c r="K277" s="647"/>
      <c r="L277" s="646" t="s">
        <v>5</v>
      </c>
      <c r="M277" s="647"/>
      <c r="N277" s="646" t="s">
        <v>6</v>
      </c>
      <c r="O277" s="647"/>
      <c r="P277" s="646" t="s">
        <v>7</v>
      </c>
      <c r="Q277" s="647"/>
      <c r="R277" s="646" t="s">
        <v>8</v>
      </c>
      <c r="S277" s="647"/>
      <c r="T277" s="646" t="s">
        <v>9</v>
      </c>
      <c r="U277" s="647"/>
      <c r="V277" s="646" t="s">
        <v>10</v>
      </c>
      <c r="W277" s="647"/>
      <c r="X277" s="646" t="s">
        <v>11</v>
      </c>
      <c r="Y277" s="647"/>
      <c r="Z277" s="648" t="s">
        <v>342</v>
      </c>
      <c r="AA277" s="649"/>
    </row>
    <row r="278" spans="2:27" ht="12.75">
      <c r="B278" s="83" t="s">
        <v>160</v>
      </c>
      <c r="C278" s="84" t="s">
        <v>161</v>
      </c>
      <c r="D278" s="83" t="s">
        <v>160</v>
      </c>
      <c r="E278" s="84" t="s">
        <v>161</v>
      </c>
      <c r="F278" s="83" t="s">
        <v>160</v>
      </c>
      <c r="G278" s="84" t="s">
        <v>161</v>
      </c>
      <c r="H278" s="83" t="s">
        <v>160</v>
      </c>
      <c r="I278" s="84" t="s">
        <v>161</v>
      </c>
      <c r="J278" s="83" t="s">
        <v>160</v>
      </c>
      <c r="K278" s="84" t="s">
        <v>161</v>
      </c>
      <c r="L278" s="83" t="s">
        <v>160</v>
      </c>
      <c r="M278" s="84" t="s">
        <v>161</v>
      </c>
      <c r="N278" s="83" t="s">
        <v>160</v>
      </c>
      <c r="O278" s="84" t="s">
        <v>161</v>
      </c>
      <c r="P278" s="83" t="s">
        <v>160</v>
      </c>
      <c r="Q278" s="84" t="s">
        <v>161</v>
      </c>
      <c r="R278" s="83" t="s">
        <v>160</v>
      </c>
      <c r="S278" s="84" t="s">
        <v>161</v>
      </c>
      <c r="T278" s="83" t="s">
        <v>160</v>
      </c>
      <c r="U278" s="84" t="s">
        <v>161</v>
      </c>
      <c r="V278" s="83" t="s">
        <v>160</v>
      </c>
      <c r="W278" s="84" t="s">
        <v>161</v>
      </c>
      <c r="X278" s="83" t="s">
        <v>160</v>
      </c>
      <c r="Y278" s="84" t="s">
        <v>161</v>
      </c>
      <c r="Z278" s="308" t="s">
        <v>160</v>
      </c>
      <c r="AA278" s="309" t="s">
        <v>161</v>
      </c>
    </row>
    <row r="279" spans="1:27" ht="12.75">
      <c r="A279" s="102" t="s">
        <v>300</v>
      </c>
      <c r="B279" s="88">
        <v>0</v>
      </c>
      <c r="C279" s="89">
        <v>0</v>
      </c>
      <c r="D279" s="88">
        <v>0</v>
      </c>
      <c r="E279" s="89">
        <v>0</v>
      </c>
      <c r="F279" s="88">
        <v>2</v>
      </c>
      <c r="G279" s="89">
        <v>0</v>
      </c>
      <c r="H279" s="88">
        <v>0</v>
      </c>
      <c r="I279" s="89">
        <v>1</v>
      </c>
      <c r="J279" s="88">
        <v>0</v>
      </c>
      <c r="K279" s="89">
        <v>0</v>
      </c>
      <c r="L279" s="88">
        <v>0</v>
      </c>
      <c r="M279" s="89">
        <v>0</v>
      </c>
      <c r="N279" s="88">
        <v>0</v>
      </c>
      <c r="O279" s="89">
        <v>0</v>
      </c>
      <c r="P279" s="88">
        <v>0</v>
      </c>
      <c r="Q279" s="89">
        <v>0</v>
      </c>
      <c r="R279" s="88">
        <v>1</v>
      </c>
      <c r="S279" s="89">
        <v>0</v>
      </c>
      <c r="T279" s="88">
        <v>0</v>
      </c>
      <c r="U279" s="89">
        <v>0</v>
      </c>
      <c r="V279" s="88">
        <v>0</v>
      </c>
      <c r="W279" s="89">
        <v>0</v>
      </c>
      <c r="X279" s="88">
        <v>0</v>
      </c>
      <c r="Y279" s="89">
        <v>0</v>
      </c>
      <c r="Z279" s="310">
        <f>AVERAGE(B279,D279,F279,H279,J279,L279,N279,P279,R279,T279,V279,X279)</f>
        <v>0.25</v>
      </c>
      <c r="AA279" s="311">
        <f>AVERAGE(C279,E279,G279,I279,K279,M279,O279,Q279,S279,U279,W279,Y279)</f>
        <v>0.08333333333333333</v>
      </c>
    </row>
    <row r="280" spans="1:27" ht="12.75">
      <c r="A280" s="102" t="s">
        <v>150</v>
      </c>
      <c r="B280" s="88">
        <v>2139</v>
      </c>
      <c r="C280" s="89">
        <v>1376</v>
      </c>
      <c r="D280" s="88">
        <v>2299</v>
      </c>
      <c r="E280" s="89">
        <v>1450</v>
      </c>
      <c r="F280" s="88">
        <v>2605</v>
      </c>
      <c r="G280" s="89">
        <v>1704</v>
      </c>
      <c r="H280" s="88">
        <v>3418</v>
      </c>
      <c r="I280" s="89">
        <v>2397</v>
      </c>
      <c r="J280" s="88">
        <v>4380</v>
      </c>
      <c r="K280" s="89">
        <v>3317</v>
      </c>
      <c r="L280" s="88">
        <v>6192</v>
      </c>
      <c r="M280" s="89">
        <v>5006</v>
      </c>
      <c r="N280" s="88">
        <v>7795</v>
      </c>
      <c r="O280" s="89">
        <v>6600</v>
      </c>
      <c r="P280" s="88">
        <v>7292</v>
      </c>
      <c r="Q280" s="89">
        <v>6148</v>
      </c>
      <c r="R280" s="88">
        <v>4151</v>
      </c>
      <c r="S280" s="89">
        <v>3169</v>
      </c>
      <c r="T280" s="88">
        <v>2595</v>
      </c>
      <c r="U280" s="89">
        <v>1953</v>
      </c>
      <c r="V280" s="88">
        <v>2387</v>
      </c>
      <c r="W280" s="89">
        <v>1816</v>
      </c>
      <c r="X280" s="88">
        <v>2211</v>
      </c>
      <c r="Y280" s="89">
        <v>1760</v>
      </c>
      <c r="Z280" s="310">
        <f>AVERAGE(B280,D280,F280,H280,J280,L280,N280,P280,R280,T280,V280,X280)</f>
        <v>3955.3333333333335</v>
      </c>
      <c r="AA280" s="312">
        <f>AVERAGE(C280,E280,G280,I280,K280,M280,O280,Q280,S280,U280,W280,Y280)</f>
        <v>3058</v>
      </c>
    </row>
    <row r="281" spans="1:27" ht="12.75">
      <c r="A281" s="102" t="s">
        <v>151</v>
      </c>
      <c r="B281" s="92">
        <v>10557</v>
      </c>
      <c r="C281" s="93">
        <v>8473</v>
      </c>
      <c r="D281" s="92">
        <v>11109</v>
      </c>
      <c r="E281" s="93">
        <v>8785</v>
      </c>
      <c r="F281" s="92">
        <v>12536</v>
      </c>
      <c r="G281" s="93">
        <v>10030</v>
      </c>
      <c r="H281" s="92">
        <v>15932</v>
      </c>
      <c r="I281" s="93">
        <v>13061</v>
      </c>
      <c r="J281" s="92">
        <v>19118</v>
      </c>
      <c r="K281" s="93">
        <v>15908</v>
      </c>
      <c r="L281" s="92">
        <v>22107</v>
      </c>
      <c r="M281" s="93">
        <v>18918</v>
      </c>
      <c r="N281" s="92">
        <v>23805</v>
      </c>
      <c r="O281" s="93">
        <v>20917</v>
      </c>
      <c r="P281" s="92">
        <v>23118</v>
      </c>
      <c r="Q281" s="93">
        <v>20163</v>
      </c>
      <c r="R281" s="92">
        <v>18632</v>
      </c>
      <c r="S281" s="93">
        <v>15694</v>
      </c>
      <c r="T281" s="92">
        <v>12745</v>
      </c>
      <c r="U281" s="93">
        <v>10486</v>
      </c>
      <c r="V281" s="92">
        <v>11568</v>
      </c>
      <c r="W281" s="93">
        <v>9579</v>
      </c>
      <c r="X281" s="92">
        <v>11091</v>
      </c>
      <c r="Y281" s="93">
        <v>9227</v>
      </c>
      <c r="Z281" s="310">
        <f aca="true" t="shared" si="72" ref="Z281:Z291">AVERAGE(B281,D281,F281,H281,J281,L281,N281,P281,R281,T281,V281,X281)</f>
        <v>16026.5</v>
      </c>
      <c r="AA281" s="312">
        <f aca="true" t="shared" si="73" ref="AA281:AA286">AVERAGE(C281,E281,G281,I281,K281,M281,O281,Q281,S281,U281,W281,Y281)</f>
        <v>13436.75</v>
      </c>
    </row>
    <row r="282" spans="1:27" ht="12.75">
      <c r="A282" s="102" t="s">
        <v>152</v>
      </c>
      <c r="B282" s="92">
        <v>18645</v>
      </c>
      <c r="C282" s="93">
        <v>18279</v>
      </c>
      <c r="D282" s="92">
        <v>19563</v>
      </c>
      <c r="E282" s="93">
        <v>18941</v>
      </c>
      <c r="F282" s="92">
        <v>21526</v>
      </c>
      <c r="G282" s="93">
        <v>20867</v>
      </c>
      <c r="H282" s="92">
        <v>25414</v>
      </c>
      <c r="I282" s="93">
        <v>24761</v>
      </c>
      <c r="J282" s="92">
        <v>28832</v>
      </c>
      <c r="K282" s="93">
        <v>27647</v>
      </c>
      <c r="L282" s="92">
        <v>30435</v>
      </c>
      <c r="M282" s="93">
        <v>29248</v>
      </c>
      <c r="N282" s="92">
        <v>30602</v>
      </c>
      <c r="O282" s="93">
        <v>29358</v>
      </c>
      <c r="P282" s="92">
        <v>30190</v>
      </c>
      <c r="Q282" s="93">
        <v>29173</v>
      </c>
      <c r="R282" s="92">
        <v>28251</v>
      </c>
      <c r="S282" s="93">
        <v>27367</v>
      </c>
      <c r="T282" s="92">
        <v>21008</v>
      </c>
      <c r="U282" s="93">
        <v>20709</v>
      </c>
      <c r="V282" s="92">
        <v>19404</v>
      </c>
      <c r="W282" s="93">
        <v>19100</v>
      </c>
      <c r="X282" s="92">
        <v>18523</v>
      </c>
      <c r="Y282" s="93">
        <v>18541</v>
      </c>
      <c r="Z282" s="310">
        <f t="shared" si="72"/>
        <v>24366.083333333332</v>
      </c>
      <c r="AA282" s="312">
        <f t="shared" si="73"/>
        <v>23665.916666666668</v>
      </c>
    </row>
    <row r="283" spans="1:27" ht="12.75">
      <c r="A283" s="102" t="s">
        <v>153</v>
      </c>
      <c r="B283" s="92">
        <v>24989</v>
      </c>
      <c r="C283" s="93">
        <v>22547</v>
      </c>
      <c r="D283" s="92">
        <v>26038</v>
      </c>
      <c r="E283" s="93">
        <v>23364</v>
      </c>
      <c r="F283" s="92">
        <v>28120</v>
      </c>
      <c r="G283" s="93">
        <v>25142</v>
      </c>
      <c r="H283" s="92">
        <v>31369</v>
      </c>
      <c r="I283" s="93">
        <v>28797</v>
      </c>
      <c r="J283" s="92">
        <v>34175</v>
      </c>
      <c r="K283" s="93">
        <v>31491</v>
      </c>
      <c r="L283" s="92">
        <v>35271</v>
      </c>
      <c r="M283" s="93">
        <v>32675</v>
      </c>
      <c r="N283" s="92">
        <v>34931</v>
      </c>
      <c r="O283" s="93">
        <v>32495</v>
      </c>
      <c r="P283" s="92">
        <v>34576</v>
      </c>
      <c r="Q283" s="93">
        <v>32497</v>
      </c>
      <c r="R283" s="92">
        <v>33498</v>
      </c>
      <c r="S283" s="93">
        <v>31239</v>
      </c>
      <c r="T283" s="92">
        <v>27108</v>
      </c>
      <c r="U283" s="93">
        <v>25238</v>
      </c>
      <c r="V283" s="92">
        <v>25430</v>
      </c>
      <c r="W283" s="93">
        <v>23702</v>
      </c>
      <c r="X283" s="92">
        <v>24456</v>
      </c>
      <c r="Y283" s="93">
        <v>23061</v>
      </c>
      <c r="Z283" s="310">
        <f t="shared" si="72"/>
        <v>29996.75</v>
      </c>
      <c r="AA283" s="312">
        <f t="shared" si="73"/>
        <v>27687.333333333332</v>
      </c>
    </row>
    <row r="284" spans="1:27" ht="12.75">
      <c r="A284" s="102" t="s">
        <v>154</v>
      </c>
      <c r="B284" s="92">
        <v>32056</v>
      </c>
      <c r="C284" s="93">
        <v>27147</v>
      </c>
      <c r="D284" s="92">
        <v>33189</v>
      </c>
      <c r="E284" s="93">
        <v>28066</v>
      </c>
      <c r="F284" s="92">
        <v>35313</v>
      </c>
      <c r="G284" s="93">
        <v>30058</v>
      </c>
      <c r="H284" s="92">
        <v>38325</v>
      </c>
      <c r="I284" s="93">
        <v>33845</v>
      </c>
      <c r="J284" s="92">
        <v>40545</v>
      </c>
      <c r="K284" s="93">
        <v>36171</v>
      </c>
      <c r="L284" s="92">
        <v>41254</v>
      </c>
      <c r="M284" s="93">
        <v>36976</v>
      </c>
      <c r="N284" s="92">
        <v>40633</v>
      </c>
      <c r="O284" s="93">
        <v>36664</v>
      </c>
      <c r="P284" s="92">
        <v>40253</v>
      </c>
      <c r="Q284" s="93">
        <v>36539</v>
      </c>
      <c r="R284" s="92">
        <v>39350</v>
      </c>
      <c r="S284" s="93">
        <v>35713</v>
      </c>
      <c r="T284" s="92">
        <v>33504</v>
      </c>
      <c r="U284" s="93">
        <v>29830</v>
      </c>
      <c r="V284" s="92">
        <v>32110</v>
      </c>
      <c r="W284" s="93">
        <v>28048</v>
      </c>
      <c r="X284" s="92">
        <v>30821</v>
      </c>
      <c r="Y284" s="93">
        <v>27312</v>
      </c>
      <c r="Z284" s="310">
        <f t="shared" si="72"/>
        <v>36446.083333333336</v>
      </c>
      <c r="AA284" s="312">
        <f t="shared" si="73"/>
        <v>32197.416666666668</v>
      </c>
    </row>
    <row r="285" spans="1:27" ht="12.75">
      <c r="A285" s="102" t="s">
        <v>155</v>
      </c>
      <c r="B285" s="92">
        <v>37220</v>
      </c>
      <c r="C285" s="93">
        <v>29839</v>
      </c>
      <c r="D285" s="92">
        <v>38548</v>
      </c>
      <c r="E285" s="93">
        <v>30935</v>
      </c>
      <c r="F285" s="92">
        <v>40692</v>
      </c>
      <c r="G285" s="93">
        <v>33084</v>
      </c>
      <c r="H285" s="92">
        <v>43604</v>
      </c>
      <c r="I285" s="93">
        <v>36704</v>
      </c>
      <c r="J285" s="92">
        <v>45682</v>
      </c>
      <c r="K285" s="93">
        <v>38911</v>
      </c>
      <c r="L285" s="92">
        <v>46449</v>
      </c>
      <c r="M285" s="93">
        <v>39614</v>
      </c>
      <c r="N285" s="92">
        <v>45829</v>
      </c>
      <c r="O285" s="93">
        <v>39470</v>
      </c>
      <c r="P285" s="92">
        <v>45438</v>
      </c>
      <c r="Q285" s="93">
        <v>39629</v>
      </c>
      <c r="R285" s="92">
        <v>44932</v>
      </c>
      <c r="S285" s="93">
        <v>38964</v>
      </c>
      <c r="T285" s="92">
        <v>39620</v>
      </c>
      <c r="U285" s="93">
        <v>33312</v>
      </c>
      <c r="V285" s="92">
        <v>38082</v>
      </c>
      <c r="W285" s="93">
        <v>31418</v>
      </c>
      <c r="X285" s="92">
        <v>36613</v>
      </c>
      <c r="Y285" s="93">
        <v>30558</v>
      </c>
      <c r="Z285" s="310">
        <f t="shared" si="72"/>
        <v>41892.416666666664</v>
      </c>
      <c r="AA285" s="312">
        <f t="shared" si="73"/>
        <v>35203.166666666664</v>
      </c>
    </row>
    <row r="286" spans="1:27" ht="12.75">
      <c r="A286" s="102" t="s">
        <v>156</v>
      </c>
      <c r="B286" s="92">
        <v>34816</v>
      </c>
      <c r="C286" s="93">
        <v>27841</v>
      </c>
      <c r="D286" s="92">
        <v>36177</v>
      </c>
      <c r="E286" s="93">
        <v>28827</v>
      </c>
      <c r="F286" s="92">
        <v>38007</v>
      </c>
      <c r="G286" s="93">
        <v>30928</v>
      </c>
      <c r="H286" s="92">
        <v>40635</v>
      </c>
      <c r="I286" s="93">
        <v>34399</v>
      </c>
      <c r="J286" s="92">
        <v>42468</v>
      </c>
      <c r="K286" s="93">
        <v>36406</v>
      </c>
      <c r="L286" s="92">
        <v>42908</v>
      </c>
      <c r="M286" s="93">
        <v>37161</v>
      </c>
      <c r="N286" s="92">
        <v>42423</v>
      </c>
      <c r="O286" s="93">
        <v>37100</v>
      </c>
      <c r="P286" s="92">
        <v>42339</v>
      </c>
      <c r="Q286" s="93">
        <v>37242</v>
      </c>
      <c r="R286" s="92">
        <v>42051</v>
      </c>
      <c r="S286" s="93">
        <v>36864</v>
      </c>
      <c r="T286" s="92">
        <v>37779</v>
      </c>
      <c r="U286" s="93">
        <v>31777</v>
      </c>
      <c r="V286" s="92">
        <v>36783</v>
      </c>
      <c r="W286" s="93">
        <v>30034</v>
      </c>
      <c r="X286" s="92">
        <v>35631</v>
      </c>
      <c r="Y286" s="93">
        <v>29433</v>
      </c>
      <c r="Z286" s="310">
        <f t="shared" si="72"/>
        <v>39334.75</v>
      </c>
      <c r="AA286" s="312">
        <f t="shared" si="73"/>
        <v>33167.666666666664</v>
      </c>
    </row>
    <row r="287" spans="1:27" ht="12.75">
      <c r="A287" s="102" t="s">
        <v>157</v>
      </c>
      <c r="B287" s="92">
        <v>29734</v>
      </c>
      <c r="C287" s="93">
        <v>23537</v>
      </c>
      <c r="D287" s="92">
        <v>30788</v>
      </c>
      <c r="E287" s="93">
        <v>24469</v>
      </c>
      <c r="F287" s="92">
        <v>32441</v>
      </c>
      <c r="G287" s="93">
        <v>26285</v>
      </c>
      <c r="H287" s="92">
        <v>34603</v>
      </c>
      <c r="I287" s="93">
        <v>29447</v>
      </c>
      <c r="J287" s="92">
        <v>35975</v>
      </c>
      <c r="K287" s="93">
        <v>31243</v>
      </c>
      <c r="L287" s="92">
        <v>36326</v>
      </c>
      <c r="M287" s="93">
        <v>31766</v>
      </c>
      <c r="N287" s="92">
        <v>35932</v>
      </c>
      <c r="O287" s="93">
        <v>31644</v>
      </c>
      <c r="P287" s="92">
        <v>35784</v>
      </c>
      <c r="Q287" s="93">
        <v>31854</v>
      </c>
      <c r="R287" s="92">
        <v>35516</v>
      </c>
      <c r="S287" s="93">
        <v>31582</v>
      </c>
      <c r="T287" s="92">
        <v>32125</v>
      </c>
      <c r="U287" s="93">
        <v>26909</v>
      </c>
      <c r="V287" s="92">
        <v>31045</v>
      </c>
      <c r="W287" s="93">
        <v>25265</v>
      </c>
      <c r="X287" s="92">
        <v>30016</v>
      </c>
      <c r="Y287" s="93">
        <v>24643</v>
      </c>
      <c r="Z287" s="310">
        <f t="shared" si="72"/>
        <v>33357.083333333336</v>
      </c>
      <c r="AA287" s="312">
        <f>AVERAGE(C287,E287,G287,I287,K287,M287,O287,Q287,S287,U287,W287,Y287)</f>
        <v>28220.333333333332</v>
      </c>
    </row>
    <row r="288" spans="1:27" ht="12.75">
      <c r="A288" s="102" t="s">
        <v>158</v>
      </c>
      <c r="B288" s="92">
        <v>22865</v>
      </c>
      <c r="C288" s="93">
        <v>18126</v>
      </c>
      <c r="D288" s="92">
        <v>23722</v>
      </c>
      <c r="E288" s="93">
        <v>18768</v>
      </c>
      <c r="F288" s="92">
        <v>25011</v>
      </c>
      <c r="G288" s="93">
        <v>20132</v>
      </c>
      <c r="H288" s="92">
        <v>26842</v>
      </c>
      <c r="I288" s="93">
        <v>22759</v>
      </c>
      <c r="J288" s="92">
        <v>27994</v>
      </c>
      <c r="K288" s="93">
        <v>24161</v>
      </c>
      <c r="L288" s="92">
        <v>28361</v>
      </c>
      <c r="M288" s="93">
        <v>24530</v>
      </c>
      <c r="N288" s="92">
        <v>28067</v>
      </c>
      <c r="O288" s="93">
        <v>24527</v>
      </c>
      <c r="P288" s="92">
        <v>28135</v>
      </c>
      <c r="Q288" s="93">
        <v>24747</v>
      </c>
      <c r="R288" s="92">
        <v>28088</v>
      </c>
      <c r="S288" s="93">
        <v>24723</v>
      </c>
      <c r="T288" s="92">
        <v>25444</v>
      </c>
      <c r="U288" s="93">
        <v>21281</v>
      </c>
      <c r="V288" s="92">
        <v>24466</v>
      </c>
      <c r="W288" s="93">
        <v>19946</v>
      </c>
      <c r="X288" s="92">
        <v>23729</v>
      </c>
      <c r="Y288" s="93">
        <v>19533</v>
      </c>
      <c r="Z288" s="310">
        <f t="shared" si="72"/>
        <v>26060.333333333332</v>
      </c>
      <c r="AA288" s="312">
        <f>AVERAGE(C288,E288,G288,I288,K288,M288,O288,Q288,S288,U288,W288,Y288)</f>
        <v>21936.083333333332</v>
      </c>
    </row>
    <row r="289" spans="1:27" ht="12.75">
      <c r="A289" s="102" t="s">
        <v>159</v>
      </c>
      <c r="B289" s="92">
        <v>13967</v>
      </c>
      <c r="C289" s="93">
        <v>11639</v>
      </c>
      <c r="D289" s="92">
        <v>14423</v>
      </c>
      <c r="E289" s="93">
        <v>12054</v>
      </c>
      <c r="F289" s="92">
        <v>15183</v>
      </c>
      <c r="G289" s="93">
        <v>12842</v>
      </c>
      <c r="H289" s="92">
        <v>16402</v>
      </c>
      <c r="I289" s="93">
        <v>14344</v>
      </c>
      <c r="J289" s="92">
        <v>17152</v>
      </c>
      <c r="K289" s="93">
        <v>15160</v>
      </c>
      <c r="L289" s="92">
        <v>17434</v>
      </c>
      <c r="M289" s="93">
        <v>15391</v>
      </c>
      <c r="N289" s="92">
        <v>17360</v>
      </c>
      <c r="O289" s="93">
        <v>15399</v>
      </c>
      <c r="P289" s="92">
        <v>17395</v>
      </c>
      <c r="Q289" s="93">
        <v>15555</v>
      </c>
      <c r="R289" s="92">
        <v>17370</v>
      </c>
      <c r="S289" s="93">
        <v>15593</v>
      </c>
      <c r="T289" s="92">
        <v>15719</v>
      </c>
      <c r="U289" s="93">
        <v>13576</v>
      </c>
      <c r="V289" s="92">
        <v>15151</v>
      </c>
      <c r="W289" s="93">
        <v>12784</v>
      </c>
      <c r="X289" s="92">
        <v>14727</v>
      </c>
      <c r="Y289" s="93">
        <v>12566</v>
      </c>
      <c r="Z289" s="310">
        <f t="shared" si="72"/>
        <v>16023.583333333334</v>
      </c>
      <c r="AA289" s="312">
        <f>AVERAGE(C289,E289,G289,I289,K289,M289,O289,Q289,S289,U289,W289,Y289)</f>
        <v>13908.583333333334</v>
      </c>
    </row>
    <row r="290" spans="1:27" ht="12.75">
      <c r="A290" s="102" t="s">
        <v>170</v>
      </c>
      <c r="B290" s="92">
        <v>3385</v>
      </c>
      <c r="C290" s="93">
        <v>2379</v>
      </c>
      <c r="D290" s="92">
        <v>3524</v>
      </c>
      <c r="E290" s="93">
        <v>2468</v>
      </c>
      <c r="F290" s="92">
        <v>3713</v>
      </c>
      <c r="G290" s="93">
        <v>2606</v>
      </c>
      <c r="H290" s="92">
        <v>4003</v>
      </c>
      <c r="I290" s="93">
        <v>2873</v>
      </c>
      <c r="J290" s="92">
        <v>4259</v>
      </c>
      <c r="K290" s="93">
        <v>3067</v>
      </c>
      <c r="L290" s="92">
        <v>4408</v>
      </c>
      <c r="M290" s="93">
        <v>3224</v>
      </c>
      <c r="N290" s="92">
        <v>4447</v>
      </c>
      <c r="O290" s="93">
        <v>3227</v>
      </c>
      <c r="P290" s="92">
        <v>4537</v>
      </c>
      <c r="Q290" s="93">
        <v>3311</v>
      </c>
      <c r="R290" s="92">
        <v>4515</v>
      </c>
      <c r="S290" s="93">
        <v>3269</v>
      </c>
      <c r="T290" s="92">
        <v>3962</v>
      </c>
      <c r="U290" s="93">
        <v>2820</v>
      </c>
      <c r="V290" s="92">
        <v>3941</v>
      </c>
      <c r="W290" s="93">
        <v>2730</v>
      </c>
      <c r="X290" s="92">
        <v>3891</v>
      </c>
      <c r="Y290" s="93">
        <v>2677</v>
      </c>
      <c r="Z290" s="310">
        <f t="shared" si="72"/>
        <v>4048.75</v>
      </c>
      <c r="AA290" s="312">
        <f>AVERAGE(C290,E290,G290,I290,K290,M290,O290,Q290,S290,U290,W290,Y290)</f>
        <v>2887.5833333333335</v>
      </c>
    </row>
    <row r="291" spans="1:27" ht="12.75">
      <c r="A291" s="102" t="s">
        <v>163</v>
      </c>
      <c r="B291" s="92">
        <v>0</v>
      </c>
      <c r="C291" s="93">
        <v>1</v>
      </c>
      <c r="D291" s="92">
        <v>0</v>
      </c>
      <c r="E291" s="93">
        <v>1</v>
      </c>
      <c r="F291" s="92">
        <v>1</v>
      </c>
      <c r="G291" s="93">
        <v>2</v>
      </c>
      <c r="H291" s="92">
        <v>1</v>
      </c>
      <c r="I291" s="93">
        <v>3</v>
      </c>
      <c r="J291" s="92">
        <v>3</v>
      </c>
      <c r="K291" s="93">
        <v>1</v>
      </c>
      <c r="L291" s="92">
        <v>9</v>
      </c>
      <c r="M291" s="93">
        <v>2</v>
      </c>
      <c r="N291" s="92">
        <v>12</v>
      </c>
      <c r="O291" s="93">
        <v>5</v>
      </c>
      <c r="P291" s="92">
        <v>4</v>
      </c>
      <c r="Q291" s="93">
        <v>3</v>
      </c>
      <c r="R291" s="92">
        <v>1</v>
      </c>
      <c r="S291" s="93">
        <v>2</v>
      </c>
      <c r="T291" s="92">
        <v>4</v>
      </c>
      <c r="U291" s="93">
        <v>3</v>
      </c>
      <c r="V291" s="92">
        <v>1</v>
      </c>
      <c r="W291" s="93">
        <v>1</v>
      </c>
      <c r="X291" s="92">
        <v>2</v>
      </c>
      <c r="Y291" s="93">
        <v>1</v>
      </c>
      <c r="Z291" s="310">
        <f t="shared" si="72"/>
        <v>3.1666666666666665</v>
      </c>
      <c r="AA291" s="312">
        <f>AVERAGE(C291,E291,G291,I291,K291,M291,O291,Q291,S291,U291,W291,Y291)</f>
        <v>2.0833333333333335</v>
      </c>
    </row>
    <row r="292" spans="1:27" ht="13.5" thickBot="1">
      <c r="A292" s="103" t="s">
        <v>164</v>
      </c>
      <c r="B292" s="97">
        <f aca="true" t="shared" si="74" ref="B292:G292">SUM(B279:B291)</f>
        <v>230373</v>
      </c>
      <c r="C292" s="98">
        <f t="shared" si="74"/>
        <v>191184</v>
      </c>
      <c r="D292" s="97">
        <f t="shared" si="74"/>
        <v>239380</v>
      </c>
      <c r="E292" s="98">
        <f t="shared" si="74"/>
        <v>198128</v>
      </c>
      <c r="F292" s="97">
        <f t="shared" si="74"/>
        <v>255150</v>
      </c>
      <c r="G292" s="98">
        <f t="shared" si="74"/>
        <v>213680</v>
      </c>
      <c r="H292" s="97">
        <f aca="true" t="shared" si="75" ref="H292:M292">SUM(H279:H291)</f>
        <v>280548</v>
      </c>
      <c r="I292" s="98">
        <f t="shared" si="75"/>
        <v>243391</v>
      </c>
      <c r="J292" s="97">
        <f t="shared" si="75"/>
        <v>300583</v>
      </c>
      <c r="K292" s="98">
        <f t="shared" si="75"/>
        <v>263483</v>
      </c>
      <c r="L292" s="97">
        <f t="shared" si="75"/>
        <v>311154</v>
      </c>
      <c r="M292" s="98">
        <f t="shared" si="75"/>
        <v>274511</v>
      </c>
      <c r="N292" s="97">
        <f aca="true" t="shared" si="76" ref="N292:S292">SUM(N279:N291)</f>
        <v>311836</v>
      </c>
      <c r="O292" s="98">
        <f t="shared" si="76"/>
        <v>277406</v>
      </c>
      <c r="P292" s="97">
        <f t="shared" si="76"/>
        <v>309061</v>
      </c>
      <c r="Q292" s="98">
        <f t="shared" si="76"/>
        <v>276861</v>
      </c>
      <c r="R292" s="97">
        <f t="shared" si="76"/>
        <v>296356</v>
      </c>
      <c r="S292" s="98">
        <f t="shared" si="76"/>
        <v>264179</v>
      </c>
      <c r="T292" s="97">
        <f aca="true" t="shared" si="77" ref="T292:AA292">SUM(T279:T291)</f>
        <v>251613</v>
      </c>
      <c r="U292" s="98">
        <f t="shared" si="77"/>
        <v>217894</v>
      </c>
      <c r="V292" s="97">
        <f t="shared" si="77"/>
        <v>240368</v>
      </c>
      <c r="W292" s="98">
        <f t="shared" si="77"/>
        <v>204423</v>
      </c>
      <c r="X292" s="97">
        <f t="shared" si="77"/>
        <v>231711</v>
      </c>
      <c r="Y292" s="98">
        <f t="shared" si="77"/>
        <v>199312</v>
      </c>
      <c r="Z292" s="313">
        <f t="shared" si="77"/>
        <v>271511.0833333334</v>
      </c>
      <c r="AA292" s="314">
        <f t="shared" si="77"/>
        <v>235371.00000000003</v>
      </c>
    </row>
    <row r="293" ht="12.75">
      <c r="A293" s="13" t="s">
        <v>313</v>
      </c>
    </row>
    <row r="294" ht="12.75">
      <c r="A294" s="13" t="s">
        <v>321</v>
      </c>
    </row>
    <row r="296" ht="51.75" thickBot="1">
      <c r="A296" s="296" t="s">
        <v>343</v>
      </c>
    </row>
    <row r="297" spans="2:27" ht="13.5" thickBot="1">
      <c r="B297" s="646" t="s">
        <v>0</v>
      </c>
      <c r="C297" s="647"/>
      <c r="D297" s="646" t="s">
        <v>1</v>
      </c>
      <c r="E297" s="647"/>
      <c r="F297" s="646" t="s">
        <v>2</v>
      </c>
      <c r="G297" s="647"/>
      <c r="H297" s="646" t="s">
        <v>3</v>
      </c>
      <c r="I297" s="647"/>
      <c r="J297" s="646" t="s">
        <v>4</v>
      </c>
      <c r="K297" s="647"/>
      <c r="L297" s="646" t="s">
        <v>5</v>
      </c>
      <c r="M297" s="647"/>
      <c r="N297" s="646" t="s">
        <v>6</v>
      </c>
      <c r="O297" s="647"/>
      <c r="P297" s="646" t="s">
        <v>7</v>
      </c>
      <c r="Q297" s="647"/>
      <c r="R297" s="646" t="s">
        <v>8</v>
      </c>
      <c r="S297" s="647"/>
      <c r="T297" s="646" t="s">
        <v>9</v>
      </c>
      <c r="U297" s="647"/>
      <c r="V297" s="646" t="s">
        <v>10</v>
      </c>
      <c r="W297" s="647"/>
      <c r="X297" s="646" t="s">
        <v>11</v>
      </c>
      <c r="Y297" s="647"/>
      <c r="Z297" s="648" t="s">
        <v>344</v>
      </c>
      <c r="AA297" s="649"/>
    </row>
    <row r="298" spans="2:27" ht="12.75">
      <c r="B298" s="83" t="s">
        <v>160</v>
      </c>
      <c r="C298" s="84" t="s">
        <v>161</v>
      </c>
      <c r="D298" s="83" t="s">
        <v>160</v>
      </c>
      <c r="E298" s="84" t="s">
        <v>161</v>
      </c>
      <c r="F298" s="83" t="s">
        <v>160</v>
      </c>
      <c r="G298" s="84" t="s">
        <v>161</v>
      </c>
      <c r="H298" s="83" t="s">
        <v>160</v>
      </c>
      <c r="I298" s="84" t="s">
        <v>161</v>
      </c>
      <c r="J298" s="83" t="s">
        <v>160</v>
      </c>
      <c r="K298" s="84" t="s">
        <v>161</v>
      </c>
      <c r="L298" s="83" t="s">
        <v>160</v>
      </c>
      <c r="M298" s="84" t="s">
        <v>161</v>
      </c>
      <c r="N298" s="83" t="s">
        <v>160</v>
      </c>
      <c r="O298" s="84" t="s">
        <v>161</v>
      </c>
      <c r="P298" s="83" t="s">
        <v>160</v>
      </c>
      <c r="Q298" s="84" t="s">
        <v>161</v>
      </c>
      <c r="R298" s="83" t="s">
        <v>160</v>
      </c>
      <c r="S298" s="84" t="s">
        <v>161</v>
      </c>
      <c r="T298" s="83" t="s">
        <v>160</v>
      </c>
      <c r="U298" s="84" t="s">
        <v>161</v>
      </c>
      <c r="V298" s="83" t="s">
        <v>160</v>
      </c>
      <c r="W298" s="84" t="s">
        <v>161</v>
      </c>
      <c r="X298" s="83" t="s">
        <v>160</v>
      </c>
      <c r="Y298" s="84" t="s">
        <v>161</v>
      </c>
      <c r="Z298" s="308" t="s">
        <v>160</v>
      </c>
      <c r="AA298" s="309" t="s">
        <v>161</v>
      </c>
    </row>
    <row r="299" spans="1:27" ht="12.75">
      <c r="A299" s="102" t="s">
        <v>300</v>
      </c>
      <c r="B299" s="88">
        <v>0</v>
      </c>
      <c r="C299" s="89">
        <v>0</v>
      </c>
      <c r="D299" s="88">
        <v>0</v>
      </c>
      <c r="E299" s="89">
        <v>2</v>
      </c>
      <c r="F299" s="88">
        <v>0</v>
      </c>
      <c r="G299" s="89">
        <v>0</v>
      </c>
      <c r="H299" s="88">
        <v>0</v>
      </c>
      <c r="I299" s="89">
        <v>0</v>
      </c>
      <c r="J299" s="88">
        <v>0</v>
      </c>
      <c r="K299" s="89">
        <v>0</v>
      </c>
      <c r="L299" s="88">
        <v>0</v>
      </c>
      <c r="M299" s="89">
        <v>0</v>
      </c>
      <c r="N299" s="88">
        <v>0</v>
      </c>
      <c r="O299" s="89">
        <v>0</v>
      </c>
      <c r="P299" s="88">
        <v>0</v>
      </c>
      <c r="Q299" s="89">
        <v>2</v>
      </c>
      <c r="R299" s="88">
        <v>0</v>
      </c>
      <c r="S299" s="89">
        <v>0</v>
      </c>
      <c r="T299" s="88">
        <v>0</v>
      </c>
      <c r="U299" s="89">
        <v>0</v>
      </c>
      <c r="V299" s="88">
        <v>0</v>
      </c>
      <c r="W299" s="89">
        <v>2</v>
      </c>
      <c r="X299" s="88">
        <v>0</v>
      </c>
      <c r="Y299" s="89">
        <v>0</v>
      </c>
      <c r="Z299" s="310">
        <f>AVERAGE(B299,D299,F299,H299,J299,L299,N299,P299,R299,T299,V299,X299)</f>
        <v>0</v>
      </c>
      <c r="AA299" s="311">
        <f>AVERAGE(C299,E299,G299,I299,K299,M299,O299,Q299,S299,U299,W299,Y299)</f>
        <v>0.5</v>
      </c>
    </row>
    <row r="300" spans="1:27" ht="12.75">
      <c r="A300" s="102" t="s">
        <v>150</v>
      </c>
      <c r="B300" s="88">
        <v>2128</v>
      </c>
      <c r="C300" s="89">
        <v>1500</v>
      </c>
      <c r="D300" s="88">
        <v>2300</v>
      </c>
      <c r="E300" s="89">
        <v>1565</v>
      </c>
      <c r="F300" s="88">
        <v>1971</v>
      </c>
      <c r="G300" s="89">
        <v>1332</v>
      </c>
      <c r="H300" s="88">
        <v>1864</v>
      </c>
      <c r="I300" s="89">
        <v>1227</v>
      </c>
      <c r="J300" s="88">
        <v>1941</v>
      </c>
      <c r="K300" s="89">
        <v>1274</v>
      </c>
      <c r="L300" s="88">
        <v>2213</v>
      </c>
      <c r="M300" s="89">
        <v>1348</v>
      </c>
      <c r="N300" s="88">
        <v>2952</v>
      </c>
      <c r="O300" s="89">
        <v>1933</v>
      </c>
      <c r="P300" s="88">
        <v>2581</v>
      </c>
      <c r="Q300" s="89">
        <v>1707</v>
      </c>
      <c r="R300" s="88">
        <v>1799</v>
      </c>
      <c r="S300" s="89">
        <v>1134</v>
      </c>
      <c r="T300" s="88">
        <v>1567</v>
      </c>
      <c r="U300" s="89">
        <v>974</v>
      </c>
      <c r="V300" s="88">
        <v>1483</v>
      </c>
      <c r="W300" s="89">
        <v>869</v>
      </c>
      <c r="X300" s="88">
        <v>1410</v>
      </c>
      <c r="Y300" s="89">
        <v>835</v>
      </c>
      <c r="Z300" s="310">
        <f>AVERAGE(B300,D300,F300,H300,J300,L300,N300,P300,R300,T300,V300,X300)</f>
        <v>2017.4166666666667</v>
      </c>
      <c r="AA300" s="312">
        <f>AVERAGE(C300,E300,G300,I300,K300,M300,O300,Q300,S300,U300,W300,Y300)</f>
        <v>1308.1666666666667</v>
      </c>
    </row>
    <row r="301" spans="1:27" ht="12.75">
      <c r="A301" s="102" t="s">
        <v>151</v>
      </c>
      <c r="B301" s="92">
        <v>10840</v>
      </c>
      <c r="C301" s="93">
        <v>8598</v>
      </c>
      <c r="D301" s="92">
        <v>11650</v>
      </c>
      <c r="E301" s="93">
        <v>9090</v>
      </c>
      <c r="F301" s="92">
        <v>10598</v>
      </c>
      <c r="G301" s="93">
        <v>8441</v>
      </c>
      <c r="H301" s="92">
        <v>11258</v>
      </c>
      <c r="I301" s="93">
        <v>8771</v>
      </c>
      <c r="J301" s="92">
        <v>12163</v>
      </c>
      <c r="K301" s="93">
        <v>9235</v>
      </c>
      <c r="L301" s="92">
        <v>12921</v>
      </c>
      <c r="M301" s="93">
        <v>9652</v>
      </c>
      <c r="N301" s="92">
        <v>14921</v>
      </c>
      <c r="O301" s="93">
        <v>11731</v>
      </c>
      <c r="P301" s="92">
        <v>14195</v>
      </c>
      <c r="Q301" s="93">
        <v>11146</v>
      </c>
      <c r="R301" s="92">
        <v>12317</v>
      </c>
      <c r="S301" s="93">
        <v>9583</v>
      </c>
      <c r="T301" s="92">
        <v>10331</v>
      </c>
      <c r="U301" s="93">
        <v>8167</v>
      </c>
      <c r="V301" s="92">
        <v>9855</v>
      </c>
      <c r="W301" s="93">
        <v>7729</v>
      </c>
      <c r="X301" s="92">
        <v>9852</v>
      </c>
      <c r="Y301" s="93">
        <v>7734</v>
      </c>
      <c r="Z301" s="310">
        <f aca="true" t="shared" si="78" ref="Z301:Z311">AVERAGE(B301,D301,F301,H301,J301,L301,N301,P301,R301,T301,V301,X301)</f>
        <v>11741.75</v>
      </c>
      <c r="AA301" s="312">
        <f aca="true" t="shared" si="79" ref="AA301:AA306">AVERAGE(C301,E301,G301,I301,K301,M301,O301,Q301,S301,U301,W301,Y301)</f>
        <v>9156.416666666666</v>
      </c>
    </row>
    <row r="302" spans="1:27" ht="12.75">
      <c r="A302" s="102" t="s">
        <v>152</v>
      </c>
      <c r="B302" s="92">
        <v>18273</v>
      </c>
      <c r="C302" s="93">
        <v>17934</v>
      </c>
      <c r="D302" s="92">
        <v>19425</v>
      </c>
      <c r="E302" s="93">
        <v>18745</v>
      </c>
      <c r="F302" s="92">
        <v>18662</v>
      </c>
      <c r="G302" s="93">
        <v>18515</v>
      </c>
      <c r="H302" s="92">
        <v>20101</v>
      </c>
      <c r="I302" s="93">
        <v>19560</v>
      </c>
      <c r="J302" s="92">
        <v>21414</v>
      </c>
      <c r="K302" s="93">
        <v>20578</v>
      </c>
      <c r="L302" s="92">
        <v>21950</v>
      </c>
      <c r="M302" s="93">
        <v>20889</v>
      </c>
      <c r="N302" s="92">
        <v>23314</v>
      </c>
      <c r="O302" s="93">
        <v>22185</v>
      </c>
      <c r="P302" s="92">
        <v>22763</v>
      </c>
      <c r="Q302" s="93">
        <v>21692</v>
      </c>
      <c r="R302" s="92">
        <v>21329</v>
      </c>
      <c r="S302" s="93">
        <v>20863</v>
      </c>
      <c r="T302" s="92">
        <v>17945</v>
      </c>
      <c r="U302" s="93">
        <v>18115</v>
      </c>
      <c r="V302" s="92">
        <v>17119</v>
      </c>
      <c r="W302" s="93">
        <v>17440</v>
      </c>
      <c r="X302" s="92">
        <v>16862</v>
      </c>
      <c r="Y302" s="93">
        <v>17505</v>
      </c>
      <c r="Z302" s="310">
        <f t="shared" si="78"/>
        <v>19929.75</v>
      </c>
      <c r="AA302" s="312">
        <f t="shared" si="79"/>
        <v>19501.75</v>
      </c>
    </row>
    <row r="303" spans="1:27" ht="12.75">
      <c r="A303" s="102" t="s">
        <v>153</v>
      </c>
      <c r="B303" s="92">
        <v>24505</v>
      </c>
      <c r="C303" s="93">
        <v>22557</v>
      </c>
      <c r="D303" s="92">
        <v>25737</v>
      </c>
      <c r="E303" s="93">
        <v>23523</v>
      </c>
      <c r="F303" s="92">
        <v>25272</v>
      </c>
      <c r="G303" s="93">
        <v>23472</v>
      </c>
      <c r="H303" s="92">
        <v>26787</v>
      </c>
      <c r="I303" s="93">
        <v>24882</v>
      </c>
      <c r="J303" s="92">
        <v>28217</v>
      </c>
      <c r="K303" s="93">
        <v>25990</v>
      </c>
      <c r="L303" s="92">
        <v>28557</v>
      </c>
      <c r="M303" s="93">
        <v>26205</v>
      </c>
      <c r="N303" s="92">
        <v>29570</v>
      </c>
      <c r="O303" s="93">
        <v>27121</v>
      </c>
      <c r="P303" s="92">
        <v>29041</v>
      </c>
      <c r="Q303" s="93">
        <v>26923</v>
      </c>
      <c r="R303" s="92">
        <v>27827</v>
      </c>
      <c r="S303" s="93">
        <v>26258</v>
      </c>
      <c r="T303" s="92">
        <v>24197</v>
      </c>
      <c r="U303" s="93">
        <v>22751</v>
      </c>
      <c r="V303" s="92">
        <v>23362</v>
      </c>
      <c r="W303" s="93">
        <v>21960</v>
      </c>
      <c r="X303" s="92">
        <v>22930</v>
      </c>
      <c r="Y303" s="93">
        <v>22012</v>
      </c>
      <c r="Z303" s="310">
        <f t="shared" si="78"/>
        <v>26333.5</v>
      </c>
      <c r="AA303" s="312">
        <f t="shared" si="79"/>
        <v>24471.166666666668</v>
      </c>
    </row>
    <row r="304" spans="1:27" ht="12.75">
      <c r="A304" s="102" t="s">
        <v>154</v>
      </c>
      <c r="B304" s="92">
        <v>30957</v>
      </c>
      <c r="C304" s="93">
        <v>26865</v>
      </c>
      <c r="D304" s="92">
        <v>32427</v>
      </c>
      <c r="E304" s="93">
        <v>27804</v>
      </c>
      <c r="F304" s="92">
        <v>31646</v>
      </c>
      <c r="G304" s="93">
        <v>27775</v>
      </c>
      <c r="H304" s="92">
        <v>33347</v>
      </c>
      <c r="I304" s="93">
        <v>29722</v>
      </c>
      <c r="J304" s="92">
        <v>34787</v>
      </c>
      <c r="K304" s="93">
        <v>30997</v>
      </c>
      <c r="L304" s="92">
        <v>34972</v>
      </c>
      <c r="M304" s="93">
        <v>31109</v>
      </c>
      <c r="N304" s="92">
        <v>35605</v>
      </c>
      <c r="O304" s="93">
        <v>31847</v>
      </c>
      <c r="P304" s="92">
        <v>35145</v>
      </c>
      <c r="Q304" s="93">
        <v>31517</v>
      </c>
      <c r="R304" s="92">
        <v>34114</v>
      </c>
      <c r="S304" s="93">
        <v>30770</v>
      </c>
      <c r="T304" s="92">
        <v>30308</v>
      </c>
      <c r="U304" s="93">
        <v>26686</v>
      </c>
      <c r="V304" s="92">
        <v>29294</v>
      </c>
      <c r="W304" s="93">
        <v>25731</v>
      </c>
      <c r="X304" s="92">
        <v>28614</v>
      </c>
      <c r="Y304" s="93">
        <v>25652</v>
      </c>
      <c r="Z304" s="310">
        <f t="shared" si="78"/>
        <v>32601.333333333332</v>
      </c>
      <c r="AA304" s="312">
        <f t="shared" si="79"/>
        <v>28872.916666666668</v>
      </c>
    </row>
    <row r="305" spans="1:27" ht="12.75">
      <c r="A305" s="102" t="s">
        <v>155</v>
      </c>
      <c r="B305" s="92">
        <v>36939</v>
      </c>
      <c r="C305" s="93">
        <v>30157</v>
      </c>
      <c r="D305" s="92">
        <v>38524</v>
      </c>
      <c r="E305" s="93">
        <v>31389</v>
      </c>
      <c r="F305" s="92">
        <v>37709</v>
      </c>
      <c r="G305" s="93">
        <v>31470</v>
      </c>
      <c r="H305" s="92">
        <v>39426</v>
      </c>
      <c r="I305" s="93">
        <v>33361</v>
      </c>
      <c r="J305" s="92">
        <v>40859</v>
      </c>
      <c r="K305" s="93">
        <v>34716</v>
      </c>
      <c r="L305" s="92">
        <v>41248</v>
      </c>
      <c r="M305" s="93">
        <v>34896</v>
      </c>
      <c r="N305" s="92">
        <v>41794</v>
      </c>
      <c r="O305" s="93">
        <v>35632</v>
      </c>
      <c r="P305" s="92">
        <v>41295</v>
      </c>
      <c r="Q305" s="93">
        <v>35442</v>
      </c>
      <c r="R305" s="92">
        <v>40540</v>
      </c>
      <c r="S305" s="93">
        <v>34992</v>
      </c>
      <c r="T305" s="92">
        <v>36713</v>
      </c>
      <c r="U305" s="93">
        <v>30368</v>
      </c>
      <c r="V305" s="92">
        <v>35645</v>
      </c>
      <c r="W305" s="93">
        <v>29439</v>
      </c>
      <c r="X305" s="92">
        <v>35050</v>
      </c>
      <c r="Y305" s="93">
        <v>29423</v>
      </c>
      <c r="Z305" s="310">
        <f t="shared" si="78"/>
        <v>38811.833333333336</v>
      </c>
      <c r="AA305" s="312">
        <f t="shared" si="79"/>
        <v>32607.083333333332</v>
      </c>
    </row>
    <row r="306" spans="1:27" ht="12.75">
      <c r="A306" s="102" t="s">
        <v>156</v>
      </c>
      <c r="B306" s="92">
        <v>36097</v>
      </c>
      <c r="C306" s="93">
        <v>29195</v>
      </c>
      <c r="D306" s="92">
        <v>37502</v>
      </c>
      <c r="E306" s="93">
        <v>30251</v>
      </c>
      <c r="F306" s="92">
        <v>36879</v>
      </c>
      <c r="G306" s="93">
        <v>30558</v>
      </c>
      <c r="H306" s="92">
        <v>38474</v>
      </c>
      <c r="I306" s="93">
        <v>32642</v>
      </c>
      <c r="J306" s="92">
        <v>39861</v>
      </c>
      <c r="K306" s="93">
        <v>33825</v>
      </c>
      <c r="L306" s="92">
        <v>40228</v>
      </c>
      <c r="M306" s="93">
        <v>33885</v>
      </c>
      <c r="N306" s="92">
        <v>40586</v>
      </c>
      <c r="O306" s="93">
        <v>34582</v>
      </c>
      <c r="P306" s="92">
        <v>40400</v>
      </c>
      <c r="Q306" s="93">
        <v>34520</v>
      </c>
      <c r="R306" s="92">
        <v>39933</v>
      </c>
      <c r="S306" s="93">
        <v>34243</v>
      </c>
      <c r="T306" s="92">
        <v>36453</v>
      </c>
      <c r="U306" s="93">
        <v>29980</v>
      </c>
      <c r="V306" s="92">
        <v>35556</v>
      </c>
      <c r="W306" s="93">
        <v>29173</v>
      </c>
      <c r="X306" s="92">
        <v>35004</v>
      </c>
      <c r="Y306" s="93">
        <v>29141</v>
      </c>
      <c r="Z306" s="310">
        <f t="shared" si="78"/>
        <v>38081.083333333336</v>
      </c>
      <c r="AA306" s="312">
        <f t="shared" si="79"/>
        <v>31832.916666666668</v>
      </c>
    </row>
    <row r="307" spans="1:27" ht="12.75">
      <c r="A307" s="102" t="s">
        <v>157</v>
      </c>
      <c r="B307" s="92">
        <v>30402</v>
      </c>
      <c r="C307" s="93">
        <v>24460</v>
      </c>
      <c r="D307" s="92">
        <v>31605</v>
      </c>
      <c r="E307" s="93">
        <v>25583</v>
      </c>
      <c r="F307" s="92">
        <v>31242</v>
      </c>
      <c r="G307" s="93">
        <v>25938</v>
      </c>
      <c r="H307" s="92">
        <v>32805</v>
      </c>
      <c r="I307" s="93">
        <v>28273</v>
      </c>
      <c r="J307" s="92">
        <v>34050</v>
      </c>
      <c r="K307" s="93">
        <v>29398</v>
      </c>
      <c r="L307" s="92">
        <v>34248</v>
      </c>
      <c r="M307" s="93">
        <v>29393</v>
      </c>
      <c r="N307" s="92">
        <v>34539</v>
      </c>
      <c r="O307" s="93">
        <v>29986</v>
      </c>
      <c r="P307" s="92">
        <v>34412</v>
      </c>
      <c r="Q307" s="93">
        <v>30075</v>
      </c>
      <c r="R307" s="92">
        <v>34096</v>
      </c>
      <c r="S307" s="93">
        <v>29874</v>
      </c>
      <c r="T307" s="92">
        <v>30816</v>
      </c>
      <c r="U307" s="93">
        <v>25565</v>
      </c>
      <c r="V307" s="92">
        <v>30193</v>
      </c>
      <c r="W307" s="93">
        <v>24768</v>
      </c>
      <c r="X307" s="92">
        <v>29821</v>
      </c>
      <c r="Y307" s="93">
        <v>24766</v>
      </c>
      <c r="Z307" s="310">
        <f t="shared" si="78"/>
        <v>32352.416666666668</v>
      </c>
      <c r="AA307" s="312">
        <f>AVERAGE(C307,E307,G307,I307,K307,M307,O307,Q307,S307,U307,W307,Y307)</f>
        <v>27339.916666666668</v>
      </c>
    </row>
    <row r="308" spans="1:27" ht="12.75">
      <c r="A308" s="102" t="s">
        <v>158</v>
      </c>
      <c r="B308" s="92">
        <v>24037</v>
      </c>
      <c r="C308" s="93">
        <v>19407</v>
      </c>
      <c r="D308" s="92">
        <v>25061</v>
      </c>
      <c r="E308" s="93">
        <v>20318</v>
      </c>
      <c r="F308" s="92">
        <v>24844</v>
      </c>
      <c r="G308" s="93">
        <v>20739</v>
      </c>
      <c r="H308" s="92">
        <v>26332</v>
      </c>
      <c r="I308" s="93">
        <v>22817</v>
      </c>
      <c r="J308" s="92">
        <v>27277</v>
      </c>
      <c r="K308" s="93">
        <v>23783</v>
      </c>
      <c r="L308" s="92">
        <v>27438</v>
      </c>
      <c r="M308" s="93">
        <v>23808</v>
      </c>
      <c r="N308" s="92">
        <v>27671</v>
      </c>
      <c r="O308" s="93">
        <v>24072</v>
      </c>
      <c r="P308" s="92">
        <v>27543</v>
      </c>
      <c r="Q308" s="93">
        <v>24169</v>
      </c>
      <c r="R308" s="92">
        <v>27328</v>
      </c>
      <c r="S308" s="93">
        <v>24027</v>
      </c>
      <c r="T308" s="92">
        <v>24523</v>
      </c>
      <c r="U308" s="93">
        <v>20200</v>
      </c>
      <c r="V308" s="92">
        <v>24023</v>
      </c>
      <c r="W308" s="93">
        <v>19669</v>
      </c>
      <c r="X308" s="92">
        <v>23773</v>
      </c>
      <c r="Y308" s="93">
        <v>19732</v>
      </c>
      <c r="Z308" s="310">
        <f t="shared" si="78"/>
        <v>25820.833333333332</v>
      </c>
      <c r="AA308" s="312">
        <f>AVERAGE(C308,E308,G308,I308,K308,M308,O308,Q308,S308,U308,W308,Y308)</f>
        <v>21895.083333333332</v>
      </c>
    </row>
    <row r="309" spans="1:27" ht="12.75">
      <c r="A309" s="102" t="s">
        <v>159</v>
      </c>
      <c r="B309" s="92">
        <v>14785</v>
      </c>
      <c r="C309" s="93">
        <v>12569</v>
      </c>
      <c r="D309" s="92">
        <v>15469</v>
      </c>
      <c r="E309" s="93">
        <v>13130</v>
      </c>
      <c r="F309" s="92">
        <v>15651</v>
      </c>
      <c r="G309" s="93">
        <v>13514</v>
      </c>
      <c r="H309" s="92">
        <v>16690</v>
      </c>
      <c r="I309" s="93">
        <v>14904</v>
      </c>
      <c r="J309" s="92">
        <v>17344</v>
      </c>
      <c r="K309" s="93">
        <v>15635</v>
      </c>
      <c r="L309" s="92">
        <v>17516</v>
      </c>
      <c r="M309" s="93">
        <v>15626</v>
      </c>
      <c r="N309" s="92">
        <v>17616</v>
      </c>
      <c r="O309" s="93">
        <v>15835</v>
      </c>
      <c r="P309" s="92">
        <v>17651</v>
      </c>
      <c r="Q309" s="93">
        <v>15890</v>
      </c>
      <c r="R309" s="92">
        <v>17532</v>
      </c>
      <c r="S309" s="93">
        <v>15848</v>
      </c>
      <c r="T309" s="92">
        <v>15556</v>
      </c>
      <c r="U309" s="93">
        <v>13355</v>
      </c>
      <c r="V309" s="92">
        <v>15216</v>
      </c>
      <c r="W309" s="93">
        <v>12954</v>
      </c>
      <c r="X309" s="92">
        <v>15066</v>
      </c>
      <c r="Y309" s="93">
        <v>12964</v>
      </c>
      <c r="Z309" s="310">
        <f t="shared" si="78"/>
        <v>16341</v>
      </c>
      <c r="AA309" s="312">
        <f>AVERAGE(C309,E309,G309,I309,K309,M309,O309,Q309,S309,U309,W309,Y309)</f>
        <v>14352</v>
      </c>
    </row>
    <row r="310" spans="1:27" ht="12.75">
      <c r="A310" s="102" t="s">
        <v>170</v>
      </c>
      <c r="B310" s="92">
        <v>3847</v>
      </c>
      <c r="C310" s="93">
        <v>2624</v>
      </c>
      <c r="D310" s="92">
        <v>4029</v>
      </c>
      <c r="E310" s="93">
        <v>2788</v>
      </c>
      <c r="F310" s="92">
        <v>3989</v>
      </c>
      <c r="G310" s="93">
        <v>2839</v>
      </c>
      <c r="H310" s="92">
        <v>4110</v>
      </c>
      <c r="I310" s="93">
        <v>3032</v>
      </c>
      <c r="J310" s="92">
        <v>4261</v>
      </c>
      <c r="K310" s="93">
        <v>3210</v>
      </c>
      <c r="L310" s="92">
        <v>4331</v>
      </c>
      <c r="M310" s="93">
        <v>3261</v>
      </c>
      <c r="N310" s="92">
        <v>4436</v>
      </c>
      <c r="O310" s="93">
        <v>3333</v>
      </c>
      <c r="P310" s="92">
        <v>4498</v>
      </c>
      <c r="Q310" s="93">
        <v>3380</v>
      </c>
      <c r="R310" s="92">
        <v>4419</v>
      </c>
      <c r="S310" s="93">
        <v>3360</v>
      </c>
      <c r="T310" s="92">
        <v>4157</v>
      </c>
      <c r="U310" s="93">
        <v>3024</v>
      </c>
      <c r="V310" s="92">
        <v>4042</v>
      </c>
      <c r="W310" s="93">
        <v>2948</v>
      </c>
      <c r="X310" s="92">
        <v>4053</v>
      </c>
      <c r="Y310" s="93">
        <v>2922</v>
      </c>
      <c r="Z310" s="310">
        <f t="shared" si="78"/>
        <v>4181</v>
      </c>
      <c r="AA310" s="312">
        <f>AVERAGE(C310,E310,G310,I310,K310,M310,O310,Q310,S310,U310,W310,Y310)</f>
        <v>3060.0833333333335</v>
      </c>
    </row>
    <row r="311" spans="1:27" ht="12.75">
      <c r="A311" s="102" t="s">
        <v>163</v>
      </c>
      <c r="B311" s="92">
        <v>2</v>
      </c>
      <c r="C311" s="93">
        <v>1</v>
      </c>
      <c r="D311" s="92">
        <v>0</v>
      </c>
      <c r="E311" s="93">
        <v>1</v>
      </c>
      <c r="F311" s="92">
        <v>0</v>
      </c>
      <c r="G311" s="93">
        <v>1</v>
      </c>
      <c r="H311" s="92">
        <v>0</v>
      </c>
      <c r="I311" s="93">
        <v>1</v>
      </c>
      <c r="J311" s="92">
        <v>0</v>
      </c>
      <c r="K311" s="93">
        <v>1</v>
      </c>
      <c r="L311" s="92">
        <v>0</v>
      </c>
      <c r="M311" s="93">
        <v>2</v>
      </c>
      <c r="N311" s="92">
        <v>3</v>
      </c>
      <c r="O311" s="93">
        <v>3</v>
      </c>
      <c r="P311" s="92">
        <v>0</v>
      </c>
      <c r="Q311" s="93">
        <v>1</v>
      </c>
      <c r="R311" s="92">
        <v>2</v>
      </c>
      <c r="S311" s="93">
        <v>1</v>
      </c>
      <c r="T311" s="92">
        <v>2</v>
      </c>
      <c r="U311" s="93">
        <v>1</v>
      </c>
      <c r="V311" s="92">
        <v>0</v>
      </c>
      <c r="W311" s="93">
        <v>5</v>
      </c>
      <c r="X311" s="92">
        <v>0</v>
      </c>
      <c r="Y311" s="93">
        <v>2</v>
      </c>
      <c r="Z311" s="310">
        <f t="shared" si="78"/>
        <v>0.75</v>
      </c>
      <c r="AA311" s="312">
        <f>AVERAGE(C311,E311,G311,I311,K311,M311,O311,Q311,S311,U311,W311,Y311)</f>
        <v>1.6666666666666667</v>
      </c>
    </row>
    <row r="312" spans="1:27" ht="13.5" thickBot="1">
      <c r="A312" s="103" t="s">
        <v>164</v>
      </c>
      <c r="B312" s="97">
        <f aca="true" t="shared" si="80" ref="B312:G312">SUM(B299:B311)</f>
        <v>232812</v>
      </c>
      <c r="C312" s="98">
        <f t="shared" si="80"/>
        <v>195867</v>
      </c>
      <c r="D312" s="97">
        <f t="shared" si="80"/>
        <v>243729</v>
      </c>
      <c r="E312" s="98">
        <f t="shared" si="80"/>
        <v>204189</v>
      </c>
      <c r="F312" s="97">
        <f t="shared" si="80"/>
        <v>238463</v>
      </c>
      <c r="G312" s="98">
        <f t="shared" si="80"/>
        <v>204594</v>
      </c>
      <c r="H312" s="97">
        <f aca="true" t="shared" si="81" ref="H312:M312">SUM(H299:H311)</f>
        <v>251194</v>
      </c>
      <c r="I312" s="98">
        <f t="shared" si="81"/>
        <v>219192</v>
      </c>
      <c r="J312" s="97">
        <f t="shared" si="81"/>
        <v>262174</v>
      </c>
      <c r="K312" s="98">
        <f t="shared" si="81"/>
        <v>228642</v>
      </c>
      <c r="L312" s="97">
        <f t="shared" si="81"/>
        <v>265622</v>
      </c>
      <c r="M312" s="98">
        <f t="shared" si="81"/>
        <v>230074</v>
      </c>
      <c r="N312" s="97">
        <f aca="true" t="shared" si="82" ref="N312:S312">SUM(N299:N311)</f>
        <v>273007</v>
      </c>
      <c r="O312" s="98">
        <f t="shared" si="82"/>
        <v>238260</v>
      </c>
      <c r="P312" s="97">
        <f t="shared" si="82"/>
        <v>269524</v>
      </c>
      <c r="Q312" s="98">
        <f t="shared" si="82"/>
        <v>236464</v>
      </c>
      <c r="R312" s="97">
        <f t="shared" si="82"/>
        <v>261236</v>
      </c>
      <c r="S312" s="98">
        <f t="shared" si="82"/>
        <v>230953</v>
      </c>
      <c r="T312" s="97">
        <f aca="true" t="shared" si="83" ref="T312:AA312">SUM(T299:T311)</f>
        <v>232568</v>
      </c>
      <c r="U312" s="98">
        <f t="shared" si="83"/>
        <v>199186</v>
      </c>
      <c r="V312" s="97">
        <f t="shared" si="83"/>
        <v>225788</v>
      </c>
      <c r="W312" s="98">
        <f t="shared" si="83"/>
        <v>192687</v>
      </c>
      <c r="X312" s="97">
        <f t="shared" si="83"/>
        <v>222435</v>
      </c>
      <c r="Y312" s="98">
        <f t="shared" si="83"/>
        <v>192688</v>
      </c>
      <c r="Z312" s="313">
        <f t="shared" si="83"/>
        <v>248212.6666666667</v>
      </c>
      <c r="AA312" s="314">
        <f t="shared" si="83"/>
        <v>214399.66666666666</v>
      </c>
    </row>
    <row r="313" ht="12.75">
      <c r="A313" s="13" t="s">
        <v>313</v>
      </c>
    </row>
    <row r="314" ht="12.75">
      <c r="A314" s="13" t="s">
        <v>321</v>
      </c>
    </row>
    <row r="316" ht="51.75" thickBot="1">
      <c r="A316" s="296" t="s">
        <v>346</v>
      </c>
    </row>
    <row r="317" spans="2:27" ht="13.5" thickBot="1">
      <c r="B317" s="646" t="s">
        <v>0</v>
      </c>
      <c r="C317" s="647"/>
      <c r="D317" s="646" t="s">
        <v>1</v>
      </c>
      <c r="E317" s="647"/>
      <c r="F317" s="646" t="s">
        <v>2</v>
      </c>
      <c r="G317" s="647"/>
      <c r="H317" s="646" t="s">
        <v>3</v>
      </c>
      <c r="I317" s="647"/>
      <c r="J317" s="646" t="s">
        <v>4</v>
      </c>
      <c r="K317" s="647"/>
      <c r="L317" s="646" t="s">
        <v>5</v>
      </c>
      <c r="M317" s="647"/>
      <c r="N317" s="646" t="s">
        <v>6</v>
      </c>
      <c r="O317" s="647"/>
      <c r="P317" s="646" t="s">
        <v>7</v>
      </c>
      <c r="Q317" s="647"/>
      <c r="R317" s="646" t="s">
        <v>8</v>
      </c>
      <c r="S317" s="647"/>
      <c r="T317" s="646" t="s">
        <v>9</v>
      </c>
      <c r="U317" s="647"/>
      <c r="V317" s="646" t="s">
        <v>10</v>
      </c>
      <c r="W317" s="647"/>
      <c r="X317" s="646" t="s">
        <v>11</v>
      </c>
      <c r="Y317" s="647"/>
      <c r="Z317" s="648" t="s">
        <v>348</v>
      </c>
      <c r="AA317" s="649"/>
    </row>
    <row r="318" spans="2:27" ht="12.75">
      <c r="B318" s="83" t="s">
        <v>160</v>
      </c>
      <c r="C318" s="84" t="s">
        <v>161</v>
      </c>
      <c r="D318" s="83" t="s">
        <v>160</v>
      </c>
      <c r="E318" s="84" t="s">
        <v>161</v>
      </c>
      <c r="F318" s="83" t="s">
        <v>160</v>
      </c>
      <c r="G318" s="84" t="s">
        <v>161</v>
      </c>
      <c r="H318" s="83" t="s">
        <v>160</v>
      </c>
      <c r="I318" s="84" t="s">
        <v>161</v>
      </c>
      <c r="J318" s="83" t="s">
        <v>160</v>
      </c>
      <c r="K318" s="84" t="s">
        <v>161</v>
      </c>
      <c r="L318" s="83" t="s">
        <v>160</v>
      </c>
      <c r="M318" s="84" t="s">
        <v>161</v>
      </c>
      <c r="N318" s="83" t="s">
        <v>160</v>
      </c>
      <c r="O318" s="84" t="s">
        <v>161</v>
      </c>
      <c r="P318" s="83" t="s">
        <v>160</v>
      </c>
      <c r="Q318" s="84" t="s">
        <v>161</v>
      </c>
      <c r="R318" s="83" t="s">
        <v>160</v>
      </c>
      <c r="S318" s="84" t="s">
        <v>161</v>
      </c>
      <c r="T318" s="83" t="s">
        <v>160</v>
      </c>
      <c r="U318" s="84" t="s">
        <v>161</v>
      </c>
      <c r="V318" s="83" t="s">
        <v>160</v>
      </c>
      <c r="W318" s="84" t="s">
        <v>161</v>
      </c>
      <c r="X318" s="83" t="s">
        <v>160</v>
      </c>
      <c r="Y318" s="84" t="s">
        <v>161</v>
      </c>
      <c r="Z318" s="308" t="s">
        <v>160</v>
      </c>
      <c r="AA318" s="309" t="s">
        <v>161</v>
      </c>
    </row>
    <row r="319" spans="1:27" ht="12.75">
      <c r="A319" s="102" t="s">
        <v>300</v>
      </c>
      <c r="B319" s="88">
        <v>0</v>
      </c>
      <c r="C319" s="89">
        <v>0</v>
      </c>
      <c r="D319" s="88">
        <v>0</v>
      </c>
      <c r="E319" s="89">
        <v>0</v>
      </c>
      <c r="F319" s="88">
        <v>0</v>
      </c>
      <c r="G319" s="89">
        <v>0</v>
      </c>
      <c r="H319" s="88">
        <v>1</v>
      </c>
      <c r="I319" s="89">
        <v>1</v>
      </c>
      <c r="J319" s="88">
        <v>0</v>
      </c>
      <c r="K319" s="89">
        <v>0</v>
      </c>
      <c r="L319" s="88">
        <v>10</v>
      </c>
      <c r="M319" s="89">
        <v>9</v>
      </c>
      <c r="N319" s="88">
        <v>1</v>
      </c>
      <c r="O319" s="89">
        <v>2</v>
      </c>
      <c r="P319" s="88">
        <v>0</v>
      </c>
      <c r="Q319" s="89">
        <v>0</v>
      </c>
      <c r="R319" s="88">
        <v>0</v>
      </c>
      <c r="S319" s="89">
        <v>0</v>
      </c>
      <c r="T319" s="88">
        <v>1</v>
      </c>
      <c r="U319" s="89">
        <v>1</v>
      </c>
      <c r="V319" s="88">
        <v>1</v>
      </c>
      <c r="W319" s="89">
        <v>1</v>
      </c>
      <c r="X319" s="88">
        <v>1</v>
      </c>
      <c r="Y319" s="89">
        <v>1</v>
      </c>
      <c r="Z319" s="310">
        <f>AVERAGE(B319,D319,F319,H319,J319,L319,N319,P319,R319,T319,V319,X319)</f>
        <v>1.25</v>
      </c>
      <c r="AA319" s="311">
        <f>AVERAGE(C319,E319,G319,I319,K319,M319,O319,Q319,S319,U319,W319,Y319)</f>
        <v>1.25</v>
      </c>
    </row>
    <row r="320" spans="1:27" ht="12.75">
      <c r="A320" s="102" t="s">
        <v>150</v>
      </c>
      <c r="B320" s="88">
        <v>1344</v>
      </c>
      <c r="C320" s="89">
        <v>702</v>
      </c>
      <c r="D320" s="88">
        <v>1361</v>
      </c>
      <c r="E320" s="89">
        <v>685</v>
      </c>
      <c r="F320" s="88">
        <v>1471</v>
      </c>
      <c r="G320" s="89">
        <v>724</v>
      </c>
      <c r="H320" s="88">
        <v>1527</v>
      </c>
      <c r="I320" s="89">
        <v>797</v>
      </c>
      <c r="J320" s="88">
        <v>1819</v>
      </c>
      <c r="K320" s="89">
        <v>1042</v>
      </c>
      <c r="L320" s="88">
        <v>2942</v>
      </c>
      <c r="M320" s="89">
        <v>2006</v>
      </c>
      <c r="N320" s="88">
        <v>4786</v>
      </c>
      <c r="O320" s="89">
        <v>3772</v>
      </c>
      <c r="P320" s="88">
        <v>4318</v>
      </c>
      <c r="Q320" s="89">
        <v>3290</v>
      </c>
      <c r="R320" s="88">
        <v>2721</v>
      </c>
      <c r="S320" s="89">
        <v>1833</v>
      </c>
      <c r="T320" s="88">
        <v>2371</v>
      </c>
      <c r="U320" s="89">
        <v>1582</v>
      </c>
      <c r="V320" s="88">
        <v>1985</v>
      </c>
      <c r="W320" s="89">
        <v>1325</v>
      </c>
      <c r="X320" s="88">
        <v>1970</v>
      </c>
      <c r="Y320" s="89">
        <v>1378</v>
      </c>
      <c r="Z320" s="310">
        <f>AVERAGE(B320,D320,F320,H320,J320,L320,N320,P320,R320,T320,V320,X320)</f>
        <v>2384.5833333333335</v>
      </c>
      <c r="AA320" s="312">
        <f>AVERAGE(C320,E320,G320,I320,K320,M320,O320,Q320,S320,U320,W320,Y320)</f>
        <v>1594.6666666666667</v>
      </c>
    </row>
    <row r="321" spans="1:27" ht="12.75">
      <c r="A321" s="102" t="s">
        <v>151</v>
      </c>
      <c r="B321" s="92">
        <v>9651</v>
      </c>
      <c r="C321" s="93">
        <v>7365</v>
      </c>
      <c r="D321" s="92">
        <v>9702</v>
      </c>
      <c r="E321" s="93">
        <v>7230</v>
      </c>
      <c r="F321" s="92">
        <v>10078</v>
      </c>
      <c r="G321" s="93">
        <v>7473</v>
      </c>
      <c r="H321" s="92">
        <v>10450</v>
      </c>
      <c r="I321" s="93">
        <v>7745</v>
      </c>
      <c r="J321" s="92">
        <v>12396</v>
      </c>
      <c r="K321" s="93">
        <v>9331</v>
      </c>
      <c r="L321" s="92">
        <v>15863</v>
      </c>
      <c r="M321" s="93">
        <v>12402</v>
      </c>
      <c r="N321" s="92">
        <v>19202</v>
      </c>
      <c r="O321" s="93">
        <v>15954</v>
      </c>
      <c r="P321" s="92">
        <v>18297</v>
      </c>
      <c r="Q321" s="93">
        <v>14837</v>
      </c>
      <c r="R321" s="92">
        <v>15664</v>
      </c>
      <c r="S321" s="93">
        <v>12493</v>
      </c>
      <c r="T321" s="92">
        <v>13921</v>
      </c>
      <c r="U321" s="93">
        <v>11221</v>
      </c>
      <c r="V321" s="92">
        <v>11675</v>
      </c>
      <c r="W321" s="93">
        <v>9335</v>
      </c>
      <c r="X321" s="92">
        <v>11597</v>
      </c>
      <c r="Y321" s="93">
        <v>9306</v>
      </c>
      <c r="Z321" s="310">
        <f aca="true" t="shared" si="84" ref="Z321:Z331">AVERAGE(B321,D321,F321,H321,J321,L321,N321,P321,R321,T321,V321,X321)</f>
        <v>13208</v>
      </c>
      <c r="AA321" s="312">
        <f aca="true" t="shared" si="85" ref="AA321:AA326">AVERAGE(C321,E321,G321,I321,K321,M321,O321,Q321,S321,U321,W321,Y321)</f>
        <v>10391</v>
      </c>
    </row>
    <row r="322" spans="1:27" ht="12.75">
      <c r="A322" s="102" t="s">
        <v>152</v>
      </c>
      <c r="B322" s="92">
        <v>16682</v>
      </c>
      <c r="C322" s="93">
        <v>17054</v>
      </c>
      <c r="D322" s="92">
        <v>16862</v>
      </c>
      <c r="E322" s="93">
        <v>17034</v>
      </c>
      <c r="F322" s="92">
        <v>17476</v>
      </c>
      <c r="G322" s="93">
        <v>17401</v>
      </c>
      <c r="H322" s="92">
        <v>18016</v>
      </c>
      <c r="I322" s="93">
        <v>17810</v>
      </c>
      <c r="J322" s="92">
        <v>20763</v>
      </c>
      <c r="K322" s="93">
        <v>20117</v>
      </c>
      <c r="L322" s="92">
        <v>24397</v>
      </c>
      <c r="M322" s="93">
        <v>23201</v>
      </c>
      <c r="N322" s="92">
        <v>25837</v>
      </c>
      <c r="O322" s="93">
        <v>24674</v>
      </c>
      <c r="P322" s="92">
        <v>25337</v>
      </c>
      <c r="Q322" s="93">
        <v>24059</v>
      </c>
      <c r="R322" s="92">
        <v>24125</v>
      </c>
      <c r="S322" s="93">
        <v>23335</v>
      </c>
      <c r="T322" s="92">
        <v>21841</v>
      </c>
      <c r="U322" s="93">
        <v>21407</v>
      </c>
      <c r="V322" s="92">
        <v>18262</v>
      </c>
      <c r="W322" s="93">
        <v>18357</v>
      </c>
      <c r="X322" s="92">
        <v>17947</v>
      </c>
      <c r="Y322" s="93">
        <v>18235</v>
      </c>
      <c r="Z322" s="310">
        <f t="shared" si="84"/>
        <v>20628.75</v>
      </c>
      <c r="AA322" s="312">
        <f t="shared" si="85"/>
        <v>20223.666666666668</v>
      </c>
    </row>
    <row r="323" spans="1:27" ht="12.75">
      <c r="A323" s="102" t="s">
        <v>153</v>
      </c>
      <c r="B323" s="92">
        <v>22719</v>
      </c>
      <c r="C323" s="93">
        <v>21701</v>
      </c>
      <c r="D323" s="92">
        <v>22843</v>
      </c>
      <c r="E323" s="93">
        <v>21608</v>
      </c>
      <c r="F323" s="92">
        <v>23575</v>
      </c>
      <c r="G323" s="93">
        <v>22084</v>
      </c>
      <c r="H323" s="92">
        <v>24325</v>
      </c>
      <c r="I323" s="93">
        <v>22649</v>
      </c>
      <c r="J323" s="92">
        <v>27129</v>
      </c>
      <c r="K323" s="93">
        <v>25095</v>
      </c>
      <c r="L323" s="92">
        <v>30407</v>
      </c>
      <c r="M323" s="93">
        <v>28487</v>
      </c>
      <c r="N323" s="92">
        <v>31437</v>
      </c>
      <c r="O323" s="93">
        <v>29460</v>
      </c>
      <c r="P323" s="92">
        <v>31040</v>
      </c>
      <c r="Q323" s="93">
        <v>29082</v>
      </c>
      <c r="R323" s="92">
        <v>30328</v>
      </c>
      <c r="S323" s="93">
        <v>28542</v>
      </c>
      <c r="T323" s="92">
        <v>28257</v>
      </c>
      <c r="U323" s="93">
        <v>26729</v>
      </c>
      <c r="V323" s="92">
        <v>24548</v>
      </c>
      <c r="W323" s="93">
        <v>23215</v>
      </c>
      <c r="X323" s="92">
        <v>24084</v>
      </c>
      <c r="Y323" s="93">
        <v>22976</v>
      </c>
      <c r="Z323" s="310">
        <f t="shared" si="84"/>
        <v>26724.333333333332</v>
      </c>
      <c r="AA323" s="312">
        <f t="shared" si="85"/>
        <v>25135.666666666668</v>
      </c>
    </row>
    <row r="324" spans="1:27" ht="12.75">
      <c r="A324" s="102" t="s">
        <v>154</v>
      </c>
      <c r="B324" s="92">
        <v>28485</v>
      </c>
      <c r="C324" s="93">
        <v>25255</v>
      </c>
      <c r="D324" s="92">
        <v>28678</v>
      </c>
      <c r="E324" s="93">
        <v>25167</v>
      </c>
      <c r="F324" s="92">
        <v>29193</v>
      </c>
      <c r="G324" s="93">
        <v>25599</v>
      </c>
      <c r="H324" s="92">
        <v>29921</v>
      </c>
      <c r="I324" s="93">
        <v>26240</v>
      </c>
      <c r="J324" s="92">
        <v>32409</v>
      </c>
      <c r="K324" s="93">
        <v>28785</v>
      </c>
      <c r="L324" s="92">
        <v>35481</v>
      </c>
      <c r="M324" s="93">
        <v>32176</v>
      </c>
      <c r="N324" s="92">
        <v>36182</v>
      </c>
      <c r="O324" s="93">
        <v>33033</v>
      </c>
      <c r="P324" s="92">
        <v>35765</v>
      </c>
      <c r="Q324" s="93">
        <v>32622</v>
      </c>
      <c r="R324" s="92">
        <v>35026</v>
      </c>
      <c r="S324" s="93">
        <v>32077</v>
      </c>
      <c r="T324" s="92">
        <v>33252</v>
      </c>
      <c r="U324" s="93">
        <v>30185</v>
      </c>
      <c r="V324" s="92">
        <v>29617</v>
      </c>
      <c r="W324" s="93">
        <v>26306</v>
      </c>
      <c r="X324" s="92">
        <v>29020</v>
      </c>
      <c r="Y324" s="93">
        <v>26134</v>
      </c>
      <c r="Z324" s="310">
        <f t="shared" si="84"/>
        <v>31919.083333333332</v>
      </c>
      <c r="AA324" s="312">
        <f t="shared" si="85"/>
        <v>28631.583333333332</v>
      </c>
    </row>
    <row r="325" spans="1:27" ht="12.75">
      <c r="A325" s="102" t="s">
        <v>155</v>
      </c>
      <c r="B325" s="92">
        <v>35002</v>
      </c>
      <c r="C325" s="93">
        <v>28986</v>
      </c>
      <c r="D325" s="92">
        <v>35139</v>
      </c>
      <c r="E325" s="93">
        <v>29068</v>
      </c>
      <c r="F325" s="92">
        <v>35574</v>
      </c>
      <c r="G325" s="93">
        <v>29461</v>
      </c>
      <c r="H325" s="92">
        <v>36417</v>
      </c>
      <c r="I325" s="93">
        <v>30226</v>
      </c>
      <c r="J325" s="92">
        <v>38812</v>
      </c>
      <c r="K325" s="93">
        <v>32836</v>
      </c>
      <c r="L325" s="92">
        <v>41962</v>
      </c>
      <c r="M325" s="93">
        <v>36534</v>
      </c>
      <c r="N325" s="92">
        <v>42621</v>
      </c>
      <c r="O325" s="93">
        <v>37503</v>
      </c>
      <c r="P325" s="92">
        <v>42051</v>
      </c>
      <c r="Q325" s="93">
        <v>37234</v>
      </c>
      <c r="R325" s="92">
        <v>41432</v>
      </c>
      <c r="S325" s="93">
        <v>36771</v>
      </c>
      <c r="T325" s="92">
        <v>39876</v>
      </c>
      <c r="U325" s="93">
        <v>34967</v>
      </c>
      <c r="V325" s="92">
        <v>35909</v>
      </c>
      <c r="W325" s="93">
        <v>30689</v>
      </c>
      <c r="X325" s="92">
        <v>35345</v>
      </c>
      <c r="Y325" s="93">
        <v>30343</v>
      </c>
      <c r="Z325" s="310">
        <f t="shared" si="84"/>
        <v>38345</v>
      </c>
      <c r="AA325" s="312">
        <f t="shared" si="85"/>
        <v>32884.833333333336</v>
      </c>
    </row>
    <row r="326" spans="1:27" ht="12.75">
      <c r="A326" s="102" t="s">
        <v>156</v>
      </c>
      <c r="B326" s="92">
        <v>35085</v>
      </c>
      <c r="C326" s="93">
        <v>28900</v>
      </c>
      <c r="D326" s="92">
        <v>35460</v>
      </c>
      <c r="E326" s="93">
        <v>28960</v>
      </c>
      <c r="F326" s="92">
        <v>35973</v>
      </c>
      <c r="G326" s="93">
        <v>29464</v>
      </c>
      <c r="H326" s="92">
        <v>36760</v>
      </c>
      <c r="I326" s="93">
        <v>30137</v>
      </c>
      <c r="J326" s="92">
        <v>39121</v>
      </c>
      <c r="K326" s="93">
        <v>32554</v>
      </c>
      <c r="L326" s="92">
        <v>42076</v>
      </c>
      <c r="M326" s="93">
        <v>35853</v>
      </c>
      <c r="N326" s="92">
        <v>42697</v>
      </c>
      <c r="O326" s="93">
        <v>36833</v>
      </c>
      <c r="P326" s="92">
        <v>42281</v>
      </c>
      <c r="Q326" s="93">
        <v>36489</v>
      </c>
      <c r="R326" s="92">
        <v>41900</v>
      </c>
      <c r="S326" s="93">
        <v>36263</v>
      </c>
      <c r="T326" s="92">
        <v>40632</v>
      </c>
      <c r="U326" s="93">
        <v>34782</v>
      </c>
      <c r="V326" s="92">
        <v>37216</v>
      </c>
      <c r="W326" s="93">
        <v>30691</v>
      </c>
      <c r="X326" s="92">
        <v>36595</v>
      </c>
      <c r="Y326" s="93">
        <v>30446</v>
      </c>
      <c r="Z326" s="310">
        <f t="shared" si="84"/>
        <v>38816.333333333336</v>
      </c>
      <c r="AA326" s="312">
        <f t="shared" si="85"/>
        <v>32614.333333333332</v>
      </c>
    </row>
    <row r="327" spans="1:27" ht="12.75">
      <c r="A327" s="102" t="s">
        <v>157</v>
      </c>
      <c r="B327" s="92">
        <v>30047</v>
      </c>
      <c r="C327" s="93">
        <v>24564</v>
      </c>
      <c r="D327" s="92">
        <v>30205</v>
      </c>
      <c r="E327" s="93">
        <v>24665</v>
      </c>
      <c r="F327" s="92">
        <v>30707</v>
      </c>
      <c r="G327" s="93">
        <v>25019</v>
      </c>
      <c r="H327" s="92">
        <v>31427</v>
      </c>
      <c r="I327" s="93">
        <v>25721</v>
      </c>
      <c r="J327" s="92">
        <v>33297</v>
      </c>
      <c r="K327" s="93">
        <v>28059</v>
      </c>
      <c r="L327" s="92">
        <v>35945</v>
      </c>
      <c r="M327" s="93">
        <v>31223</v>
      </c>
      <c r="N327" s="92">
        <v>36482</v>
      </c>
      <c r="O327" s="93">
        <v>32017</v>
      </c>
      <c r="P327" s="92">
        <v>36256</v>
      </c>
      <c r="Q327" s="93">
        <v>31906</v>
      </c>
      <c r="R327" s="92">
        <v>36116</v>
      </c>
      <c r="S327" s="93">
        <v>31664</v>
      </c>
      <c r="T327" s="92">
        <v>35180</v>
      </c>
      <c r="U327" s="93">
        <v>30215</v>
      </c>
      <c r="V327" s="92">
        <v>32278</v>
      </c>
      <c r="W327" s="93">
        <v>26455</v>
      </c>
      <c r="X327" s="92">
        <v>31941</v>
      </c>
      <c r="Y327" s="93">
        <v>26414</v>
      </c>
      <c r="Z327" s="310">
        <f t="shared" si="84"/>
        <v>33323.416666666664</v>
      </c>
      <c r="AA327" s="312">
        <f>AVERAGE(C327,E327,G327,I327,K327,M327,O327,Q327,S327,U327,W327,Y327)</f>
        <v>28160.166666666668</v>
      </c>
    </row>
    <row r="328" spans="1:27" ht="12.75">
      <c r="A328" s="102" t="s">
        <v>158</v>
      </c>
      <c r="B328" s="92">
        <v>23877</v>
      </c>
      <c r="C328" s="93">
        <v>19572</v>
      </c>
      <c r="D328" s="92">
        <v>24150</v>
      </c>
      <c r="E328" s="93">
        <v>19671</v>
      </c>
      <c r="F328" s="92">
        <v>24462</v>
      </c>
      <c r="G328" s="93">
        <v>19945</v>
      </c>
      <c r="H328" s="92">
        <v>24964</v>
      </c>
      <c r="I328" s="93">
        <v>20450</v>
      </c>
      <c r="J328" s="92">
        <v>26509</v>
      </c>
      <c r="K328" s="93">
        <v>22306</v>
      </c>
      <c r="L328" s="92">
        <v>28796</v>
      </c>
      <c r="M328" s="93">
        <v>25109</v>
      </c>
      <c r="N328" s="92">
        <v>29301</v>
      </c>
      <c r="O328" s="93">
        <v>25676</v>
      </c>
      <c r="P328" s="92">
        <v>29198</v>
      </c>
      <c r="Q328" s="93">
        <v>25711</v>
      </c>
      <c r="R328" s="92">
        <v>28948</v>
      </c>
      <c r="S328" s="93">
        <v>25537</v>
      </c>
      <c r="T328" s="92">
        <v>28060</v>
      </c>
      <c r="U328" s="93">
        <v>24370</v>
      </c>
      <c r="V328" s="92">
        <v>25584</v>
      </c>
      <c r="W328" s="93">
        <v>21233</v>
      </c>
      <c r="X328" s="92">
        <v>25275</v>
      </c>
      <c r="Y328" s="93">
        <v>21046</v>
      </c>
      <c r="Z328" s="310">
        <f t="shared" si="84"/>
        <v>26593.666666666668</v>
      </c>
      <c r="AA328" s="312">
        <f>AVERAGE(C328,E328,G328,I328,K328,M328,O328,Q328,S328,U328,W328,Y328)</f>
        <v>22552.166666666668</v>
      </c>
    </row>
    <row r="329" spans="1:27" ht="12.75">
      <c r="A329" s="102" t="s">
        <v>159</v>
      </c>
      <c r="B329" s="92">
        <v>15153</v>
      </c>
      <c r="C329" s="93">
        <v>12944</v>
      </c>
      <c r="D329" s="92">
        <v>15270</v>
      </c>
      <c r="E329" s="93">
        <v>12940</v>
      </c>
      <c r="F329" s="92">
        <v>15462</v>
      </c>
      <c r="G329" s="93">
        <v>13131</v>
      </c>
      <c r="H329" s="92">
        <v>15744</v>
      </c>
      <c r="I329" s="93">
        <v>13409</v>
      </c>
      <c r="J329" s="92">
        <v>16881</v>
      </c>
      <c r="K329" s="93">
        <v>14589</v>
      </c>
      <c r="L329" s="92">
        <v>18528</v>
      </c>
      <c r="M329" s="93">
        <v>16480</v>
      </c>
      <c r="N329" s="92">
        <v>18806</v>
      </c>
      <c r="O329" s="93">
        <v>16797</v>
      </c>
      <c r="P329" s="92">
        <v>18775</v>
      </c>
      <c r="Q329" s="93">
        <v>16822</v>
      </c>
      <c r="R329" s="92">
        <v>18606</v>
      </c>
      <c r="S329" s="93">
        <v>16719</v>
      </c>
      <c r="T329" s="92">
        <v>17993</v>
      </c>
      <c r="U329" s="93">
        <v>15859</v>
      </c>
      <c r="V329" s="92">
        <v>16249</v>
      </c>
      <c r="W329" s="93">
        <v>13768</v>
      </c>
      <c r="X329" s="92">
        <v>16142</v>
      </c>
      <c r="Y329" s="93">
        <v>13651</v>
      </c>
      <c r="Z329" s="310">
        <f t="shared" si="84"/>
        <v>16967.416666666668</v>
      </c>
      <c r="AA329" s="312">
        <f>AVERAGE(C329,E329,G329,I329,K329,M329,O329,Q329,S329,U329,W329,Y329)</f>
        <v>14759.083333333334</v>
      </c>
    </row>
    <row r="330" spans="1:27" ht="12.75">
      <c r="A330" s="102" t="s">
        <v>170</v>
      </c>
      <c r="B330" s="92">
        <v>4000</v>
      </c>
      <c r="C330" s="93">
        <v>2893</v>
      </c>
      <c r="D330" s="92">
        <v>4063</v>
      </c>
      <c r="E330" s="93">
        <v>2993</v>
      </c>
      <c r="F330" s="92">
        <v>4100</v>
      </c>
      <c r="G330" s="93">
        <v>3068</v>
      </c>
      <c r="H330" s="92">
        <v>4194</v>
      </c>
      <c r="I330" s="93">
        <v>3152</v>
      </c>
      <c r="J330" s="92">
        <v>4379</v>
      </c>
      <c r="K330" s="93">
        <v>3392</v>
      </c>
      <c r="L330" s="92">
        <v>4727</v>
      </c>
      <c r="M330" s="93">
        <v>3731</v>
      </c>
      <c r="N330" s="92">
        <v>4898</v>
      </c>
      <c r="O330" s="93">
        <v>3817</v>
      </c>
      <c r="P330" s="92">
        <v>4920</v>
      </c>
      <c r="Q330" s="93">
        <v>3844</v>
      </c>
      <c r="R330" s="92">
        <v>4887</v>
      </c>
      <c r="S330" s="93">
        <v>3820</v>
      </c>
      <c r="T330" s="92">
        <v>4792</v>
      </c>
      <c r="U330" s="93">
        <v>3622</v>
      </c>
      <c r="V330" s="92">
        <v>4497</v>
      </c>
      <c r="W330" s="93">
        <v>3248</v>
      </c>
      <c r="X330" s="92">
        <v>4491</v>
      </c>
      <c r="Y330" s="93">
        <v>3252</v>
      </c>
      <c r="Z330" s="310">
        <f t="shared" si="84"/>
        <v>4495.666666666667</v>
      </c>
      <c r="AA330" s="312">
        <f>AVERAGE(C330,E330,G330,I330,K330,M330,O330,Q330,S330,U330,W330,Y330)</f>
        <v>3402.6666666666665</v>
      </c>
    </row>
    <row r="331" spans="1:27" ht="12.75">
      <c r="A331" s="102" t="s">
        <v>163</v>
      </c>
      <c r="B331" s="92">
        <v>0</v>
      </c>
      <c r="C331" s="93">
        <v>2</v>
      </c>
      <c r="D331" s="92">
        <v>0</v>
      </c>
      <c r="E331" s="93">
        <v>2</v>
      </c>
      <c r="F331" s="92">
        <v>0</v>
      </c>
      <c r="G331" s="93">
        <v>2</v>
      </c>
      <c r="H331" s="92">
        <v>0</v>
      </c>
      <c r="I331" s="93">
        <v>2</v>
      </c>
      <c r="J331" s="92">
        <v>0</v>
      </c>
      <c r="K331" s="93">
        <v>2</v>
      </c>
      <c r="L331" s="92">
        <v>5</v>
      </c>
      <c r="M331" s="93">
        <v>5</v>
      </c>
      <c r="N331" s="92">
        <v>5</v>
      </c>
      <c r="O331" s="93">
        <v>5</v>
      </c>
      <c r="P331" s="92">
        <v>4</v>
      </c>
      <c r="Q331" s="93">
        <v>6</v>
      </c>
      <c r="R331" s="92">
        <v>1</v>
      </c>
      <c r="S331" s="93">
        <v>3</v>
      </c>
      <c r="T331" s="92">
        <v>1</v>
      </c>
      <c r="U331" s="93">
        <v>3</v>
      </c>
      <c r="V331" s="92">
        <v>1</v>
      </c>
      <c r="W331" s="93">
        <v>1</v>
      </c>
      <c r="X331" s="92">
        <v>0</v>
      </c>
      <c r="Y331" s="93">
        <v>0</v>
      </c>
      <c r="Z331" s="310">
        <f t="shared" si="84"/>
        <v>1.4166666666666667</v>
      </c>
      <c r="AA331" s="312">
        <f>AVERAGE(C331,E331,G331,I331,K331,M331,O331,Q331,S331,U331,W331,Y331)</f>
        <v>2.75</v>
      </c>
    </row>
    <row r="332" spans="1:27" ht="13.5" thickBot="1">
      <c r="A332" s="103" t="s">
        <v>164</v>
      </c>
      <c r="B332" s="97">
        <f aca="true" t="shared" si="86" ref="B332:G332">SUM(B319:B331)</f>
        <v>222045</v>
      </c>
      <c r="C332" s="98">
        <f t="shared" si="86"/>
        <v>189938</v>
      </c>
      <c r="D332" s="97">
        <f t="shared" si="86"/>
        <v>223733</v>
      </c>
      <c r="E332" s="98">
        <f t="shared" si="86"/>
        <v>190023</v>
      </c>
      <c r="F332" s="97">
        <f t="shared" si="86"/>
        <v>228071</v>
      </c>
      <c r="G332" s="98">
        <f t="shared" si="86"/>
        <v>193371</v>
      </c>
      <c r="H332" s="97">
        <f aca="true" t="shared" si="87" ref="H332:M332">SUM(H319:H331)</f>
        <v>233746</v>
      </c>
      <c r="I332" s="98">
        <f t="shared" si="87"/>
        <v>198339</v>
      </c>
      <c r="J332" s="97">
        <f t="shared" si="87"/>
        <v>253515</v>
      </c>
      <c r="K332" s="98">
        <f t="shared" si="87"/>
        <v>218108</v>
      </c>
      <c r="L332" s="97">
        <f t="shared" si="87"/>
        <v>281139</v>
      </c>
      <c r="M332" s="98">
        <f t="shared" si="87"/>
        <v>247216</v>
      </c>
      <c r="N332" s="97">
        <f aca="true" t="shared" si="88" ref="N332:S332">SUM(N319:N331)</f>
        <v>292255</v>
      </c>
      <c r="O332" s="98">
        <f t="shared" si="88"/>
        <v>259543</v>
      </c>
      <c r="P332" s="97">
        <f t="shared" si="88"/>
        <v>288242</v>
      </c>
      <c r="Q332" s="98">
        <f t="shared" si="88"/>
        <v>255902</v>
      </c>
      <c r="R332" s="97">
        <f t="shared" si="88"/>
        <v>279754</v>
      </c>
      <c r="S332" s="98">
        <f t="shared" si="88"/>
        <v>249057</v>
      </c>
      <c r="T332" s="97">
        <f aca="true" t="shared" si="89" ref="T332:AA332">SUM(T319:T331)</f>
        <v>266177</v>
      </c>
      <c r="U332" s="98">
        <f t="shared" si="89"/>
        <v>234943</v>
      </c>
      <c r="V332" s="97">
        <f t="shared" si="89"/>
        <v>237822</v>
      </c>
      <c r="W332" s="98">
        <f t="shared" si="89"/>
        <v>204624</v>
      </c>
      <c r="X332" s="97">
        <f t="shared" si="89"/>
        <v>234408</v>
      </c>
      <c r="Y332" s="98">
        <f t="shared" si="89"/>
        <v>203182</v>
      </c>
      <c r="Z332" s="313">
        <f t="shared" si="89"/>
        <v>253408.91666666663</v>
      </c>
      <c r="AA332" s="314">
        <f t="shared" si="89"/>
        <v>220353.8333333333</v>
      </c>
    </row>
    <row r="333" ht="12.75">
      <c r="A333" s="13" t="s">
        <v>313</v>
      </c>
    </row>
    <row r="334" ht="12.75">
      <c r="A334" s="528" t="s">
        <v>321</v>
      </c>
    </row>
    <row r="336" ht="51.75" thickBot="1">
      <c r="A336" s="296" t="s">
        <v>350</v>
      </c>
    </row>
    <row r="337" spans="2:27" ht="13.5" thickBot="1">
      <c r="B337" s="646" t="s">
        <v>0</v>
      </c>
      <c r="C337" s="647"/>
      <c r="D337" s="646" t="s">
        <v>1</v>
      </c>
      <c r="E337" s="647"/>
      <c r="F337" s="646" t="s">
        <v>2</v>
      </c>
      <c r="G337" s="647"/>
      <c r="H337" s="646" t="s">
        <v>3</v>
      </c>
      <c r="I337" s="647"/>
      <c r="J337" s="646" t="s">
        <v>4</v>
      </c>
      <c r="K337" s="647"/>
      <c r="L337" s="646" t="s">
        <v>5</v>
      </c>
      <c r="M337" s="647"/>
      <c r="N337" s="646" t="s">
        <v>6</v>
      </c>
      <c r="O337" s="647"/>
      <c r="P337" s="646" t="s">
        <v>7</v>
      </c>
      <c r="Q337" s="647"/>
      <c r="R337" s="646" t="s">
        <v>8</v>
      </c>
      <c r="S337" s="647"/>
      <c r="T337" s="646" t="s">
        <v>9</v>
      </c>
      <c r="U337" s="647"/>
      <c r="V337" s="646" t="s">
        <v>10</v>
      </c>
      <c r="W337" s="647"/>
      <c r="X337" s="646" t="s">
        <v>11</v>
      </c>
      <c r="Y337" s="647"/>
      <c r="Z337" s="648" t="s">
        <v>352</v>
      </c>
      <c r="AA337" s="649"/>
    </row>
    <row r="338" spans="2:27" ht="12.75">
      <c r="B338" s="83" t="s">
        <v>160</v>
      </c>
      <c r="C338" s="84" t="s">
        <v>161</v>
      </c>
      <c r="D338" s="83" t="s">
        <v>160</v>
      </c>
      <c r="E338" s="84" t="s">
        <v>161</v>
      </c>
      <c r="F338" s="83" t="s">
        <v>160</v>
      </c>
      <c r="G338" s="84" t="s">
        <v>161</v>
      </c>
      <c r="H338" s="83" t="s">
        <v>160</v>
      </c>
      <c r="I338" s="84" t="s">
        <v>161</v>
      </c>
      <c r="J338" s="83" t="s">
        <v>160</v>
      </c>
      <c r="K338" s="84" t="s">
        <v>161</v>
      </c>
      <c r="L338" s="83" t="s">
        <v>160</v>
      </c>
      <c r="M338" s="84" t="s">
        <v>161</v>
      </c>
      <c r="N338" s="83" t="s">
        <v>160</v>
      </c>
      <c r="O338" s="84" t="s">
        <v>161</v>
      </c>
      <c r="P338" s="83" t="s">
        <v>160</v>
      </c>
      <c r="Q338" s="84" t="s">
        <v>161</v>
      </c>
      <c r="R338" s="83" t="s">
        <v>160</v>
      </c>
      <c r="S338" s="84" t="s">
        <v>161</v>
      </c>
      <c r="T338" s="83" t="s">
        <v>160</v>
      </c>
      <c r="U338" s="84" t="s">
        <v>161</v>
      </c>
      <c r="V338" s="83" t="s">
        <v>160</v>
      </c>
      <c r="W338" s="84" t="s">
        <v>161</v>
      </c>
      <c r="X338" s="83" t="s">
        <v>160</v>
      </c>
      <c r="Y338" s="84" t="s">
        <v>161</v>
      </c>
      <c r="Z338" s="308" t="s">
        <v>160</v>
      </c>
      <c r="AA338" s="309" t="s">
        <v>161</v>
      </c>
    </row>
    <row r="339" spans="1:27" ht="12.75">
      <c r="A339" s="102" t="s">
        <v>300</v>
      </c>
      <c r="B339" s="88">
        <v>6</v>
      </c>
      <c r="C339" s="89">
        <v>2</v>
      </c>
      <c r="D339" s="88">
        <v>1</v>
      </c>
      <c r="E339" s="89">
        <v>1</v>
      </c>
      <c r="F339" s="88">
        <v>0</v>
      </c>
      <c r="G339" s="89">
        <v>1</v>
      </c>
      <c r="H339" s="88">
        <v>2</v>
      </c>
      <c r="I339" s="89">
        <v>3</v>
      </c>
      <c r="J339" s="88">
        <v>5</v>
      </c>
      <c r="K339" s="89">
        <v>2</v>
      </c>
      <c r="L339" s="88">
        <v>20</v>
      </c>
      <c r="M339" s="89">
        <v>11</v>
      </c>
      <c r="N339" s="88">
        <v>23</v>
      </c>
      <c r="O339" s="89">
        <v>14</v>
      </c>
      <c r="P339" s="88">
        <v>7</v>
      </c>
      <c r="Q339" s="89">
        <v>7</v>
      </c>
      <c r="R339" s="88">
        <v>1</v>
      </c>
      <c r="S339" s="89">
        <v>2</v>
      </c>
      <c r="T339" s="88">
        <v>5</v>
      </c>
      <c r="U339" s="89">
        <v>2</v>
      </c>
      <c r="V339" s="88">
        <v>4</v>
      </c>
      <c r="W339" s="89">
        <v>2</v>
      </c>
      <c r="X339" s="88">
        <v>2</v>
      </c>
      <c r="Y339" s="89">
        <v>1</v>
      </c>
      <c r="Z339" s="310">
        <f>AVERAGE(B339,D339,F339,H339,J339,L339,N339,P339,R339,T339,V339,X339)</f>
        <v>6.333333333333333</v>
      </c>
      <c r="AA339" s="311">
        <f>AVERAGE(C339,E339,G339,I339,K339,M339,O339,Q339,S339,U339,W339,Y339)</f>
        <v>4</v>
      </c>
    </row>
    <row r="340" spans="1:27" ht="12.75">
      <c r="A340" s="102" t="s">
        <v>150</v>
      </c>
      <c r="B340" s="88">
        <v>1878</v>
      </c>
      <c r="C340" s="89">
        <v>1184</v>
      </c>
      <c r="D340" s="88">
        <v>2034</v>
      </c>
      <c r="E340" s="89">
        <v>1255</v>
      </c>
      <c r="F340" s="88">
        <v>2391</v>
      </c>
      <c r="G340" s="89">
        <v>1498</v>
      </c>
      <c r="H340" s="88">
        <v>3335</v>
      </c>
      <c r="I340" s="89">
        <v>2357</v>
      </c>
      <c r="J340" s="88">
        <v>4596</v>
      </c>
      <c r="K340" s="89">
        <v>3412</v>
      </c>
      <c r="L340" s="88">
        <v>7071</v>
      </c>
      <c r="M340" s="89">
        <v>5685</v>
      </c>
      <c r="N340" s="88">
        <v>9137</v>
      </c>
      <c r="O340" s="89">
        <v>7585</v>
      </c>
      <c r="P340" s="88">
        <v>7833</v>
      </c>
      <c r="Q340" s="89">
        <v>6220</v>
      </c>
      <c r="R340" s="88">
        <v>4667</v>
      </c>
      <c r="S340" s="89">
        <v>3527</v>
      </c>
      <c r="T340" s="88">
        <v>3314</v>
      </c>
      <c r="U340" s="89">
        <v>2428</v>
      </c>
      <c r="V340" s="88">
        <v>2750</v>
      </c>
      <c r="W340" s="89">
        <v>2032</v>
      </c>
      <c r="X340" s="88">
        <v>2681</v>
      </c>
      <c r="Y340" s="89">
        <v>2033</v>
      </c>
      <c r="Z340" s="310">
        <f>AVERAGE(B340,D340,F340,H340,J340,L340,N340,P340,R340,T340,V340,X340)</f>
        <v>4307.25</v>
      </c>
      <c r="AA340" s="312">
        <f>AVERAGE(C340,E340,G340,I340,K340,M340,O340,Q340,S340,U340,W340,Y340)</f>
        <v>3268</v>
      </c>
    </row>
    <row r="341" spans="1:27" ht="12.75">
      <c r="A341" s="102" t="s">
        <v>151</v>
      </c>
      <c r="B341" s="92">
        <v>11308</v>
      </c>
      <c r="C341" s="93">
        <v>8713</v>
      </c>
      <c r="D341" s="92">
        <v>11920</v>
      </c>
      <c r="E341" s="93">
        <v>9090</v>
      </c>
      <c r="F341" s="92">
        <v>13144</v>
      </c>
      <c r="G341" s="93">
        <v>10011</v>
      </c>
      <c r="H341" s="92">
        <v>16472</v>
      </c>
      <c r="I341" s="93">
        <v>13040</v>
      </c>
      <c r="J341" s="92">
        <v>19092</v>
      </c>
      <c r="K341" s="93">
        <v>15451</v>
      </c>
      <c r="L341" s="92">
        <v>22189</v>
      </c>
      <c r="M341" s="93">
        <v>18378</v>
      </c>
      <c r="N341" s="92">
        <v>24353</v>
      </c>
      <c r="O341" s="93">
        <v>21074</v>
      </c>
      <c r="P341" s="92">
        <v>22883</v>
      </c>
      <c r="Q341" s="93">
        <v>19138</v>
      </c>
      <c r="R341" s="92">
        <v>19477</v>
      </c>
      <c r="S341" s="93">
        <v>15690</v>
      </c>
      <c r="T341" s="92">
        <v>15345</v>
      </c>
      <c r="U341" s="93">
        <v>12187</v>
      </c>
      <c r="V341" s="92">
        <v>13018</v>
      </c>
      <c r="W341" s="93">
        <v>10197</v>
      </c>
      <c r="X341" s="92">
        <v>12799</v>
      </c>
      <c r="Y341" s="93">
        <v>10177</v>
      </c>
      <c r="Z341" s="310">
        <f aca="true" t="shared" si="90" ref="Z341:Z351">AVERAGE(B341,D341,F341,H341,J341,L341,N341,P341,R341,T341,V341,X341)</f>
        <v>16833.333333333332</v>
      </c>
      <c r="AA341" s="312">
        <f aca="true" t="shared" si="91" ref="AA341:AA346">AVERAGE(C341,E341,G341,I341,K341,M341,O341,Q341,S341,U341,W341,Y341)</f>
        <v>13595.5</v>
      </c>
    </row>
    <row r="342" spans="1:27" ht="12.75">
      <c r="A342" s="102" t="s">
        <v>152</v>
      </c>
      <c r="B342" s="92">
        <v>17604</v>
      </c>
      <c r="C342" s="93">
        <v>17577</v>
      </c>
      <c r="D342" s="92">
        <v>18450</v>
      </c>
      <c r="E342" s="93">
        <v>18190</v>
      </c>
      <c r="F342" s="92">
        <v>20146</v>
      </c>
      <c r="G342" s="93">
        <v>19521</v>
      </c>
      <c r="H342" s="92">
        <v>24315</v>
      </c>
      <c r="I342" s="93">
        <v>23347</v>
      </c>
      <c r="J342" s="92">
        <v>27072</v>
      </c>
      <c r="K342" s="93">
        <v>25680</v>
      </c>
      <c r="L342" s="92">
        <v>28389</v>
      </c>
      <c r="M342" s="93">
        <v>26784</v>
      </c>
      <c r="N342" s="92">
        <v>29105</v>
      </c>
      <c r="O342" s="93">
        <v>27446</v>
      </c>
      <c r="P342" s="92">
        <v>28544</v>
      </c>
      <c r="Q342" s="93">
        <v>26626</v>
      </c>
      <c r="R342" s="92">
        <v>27126</v>
      </c>
      <c r="S342" s="93">
        <v>25744</v>
      </c>
      <c r="T342" s="92">
        <v>22177</v>
      </c>
      <c r="U342" s="93">
        <v>21143</v>
      </c>
      <c r="V342" s="92">
        <v>19192</v>
      </c>
      <c r="W342" s="93">
        <v>18696</v>
      </c>
      <c r="X342" s="92">
        <v>18893</v>
      </c>
      <c r="Y342" s="93">
        <v>18423</v>
      </c>
      <c r="Z342" s="310">
        <f t="shared" si="90"/>
        <v>23417.75</v>
      </c>
      <c r="AA342" s="312">
        <f t="shared" si="91"/>
        <v>22431.416666666668</v>
      </c>
    </row>
    <row r="343" spans="1:27" ht="12.75">
      <c r="A343" s="102" t="s">
        <v>153</v>
      </c>
      <c r="B343" s="92">
        <v>23755</v>
      </c>
      <c r="C343" s="93">
        <v>22374</v>
      </c>
      <c r="D343" s="92">
        <v>24731</v>
      </c>
      <c r="E343" s="93">
        <v>23131</v>
      </c>
      <c r="F343" s="92">
        <v>26627</v>
      </c>
      <c r="G343" s="93">
        <v>24875</v>
      </c>
      <c r="H343" s="92">
        <v>30690</v>
      </c>
      <c r="I343" s="93">
        <v>28757</v>
      </c>
      <c r="J343" s="92">
        <v>33010</v>
      </c>
      <c r="K343" s="93">
        <v>31078</v>
      </c>
      <c r="L343" s="92">
        <v>33874</v>
      </c>
      <c r="M343" s="93">
        <v>31697</v>
      </c>
      <c r="N343" s="92">
        <v>34335</v>
      </c>
      <c r="O343" s="93">
        <v>31929</v>
      </c>
      <c r="P343" s="92">
        <v>33896</v>
      </c>
      <c r="Q343" s="93">
        <v>31557</v>
      </c>
      <c r="R343" s="92">
        <v>33029</v>
      </c>
      <c r="S343" s="93">
        <v>31001</v>
      </c>
      <c r="T343" s="92">
        <v>28451</v>
      </c>
      <c r="U343" s="93">
        <v>26492</v>
      </c>
      <c r="V343" s="92">
        <v>25184</v>
      </c>
      <c r="W343" s="93">
        <v>23477</v>
      </c>
      <c r="X343" s="92">
        <v>24728</v>
      </c>
      <c r="Y343" s="93">
        <v>23286</v>
      </c>
      <c r="Z343" s="310">
        <f t="shared" si="90"/>
        <v>29359.166666666668</v>
      </c>
      <c r="AA343" s="312">
        <f t="shared" si="91"/>
        <v>27471.166666666668</v>
      </c>
    </row>
    <row r="344" spans="1:27" ht="12.75">
      <c r="A344" s="102" t="s">
        <v>154</v>
      </c>
      <c r="B344" s="92">
        <v>28750</v>
      </c>
      <c r="C344" s="93">
        <v>25528</v>
      </c>
      <c r="D344" s="92">
        <v>29682</v>
      </c>
      <c r="E344" s="93">
        <v>26182</v>
      </c>
      <c r="F344" s="92">
        <v>31446</v>
      </c>
      <c r="G344" s="93">
        <v>28035</v>
      </c>
      <c r="H344" s="92">
        <v>34981</v>
      </c>
      <c r="I344" s="93">
        <v>32055</v>
      </c>
      <c r="J344" s="92">
        <v>36992</v>
      </c>
      <c r="K344" s="93">
        <v>34024</v>
      </c>
      <c r="L344" s="92">
        <v>37561</v>
      </c>
      <c r="M344" s="93">
        <v>34508</v>
      </c>
      <c r="N344" s="92">
        <v>37828</v>
      </c>
      <c r="O344" s="93">
        <v>34616</v>
      </c>
      <c r="P344" s="92">
        <v>37354</v>
      </c>
      <c r="Q344" s="93">
        <v>34161</v>
      </c>
      <c r="R344" s="92">
        <v>36761</v>
      </c>
      <c r="S344" s="93">
        <v>33791</v>
      </c>
      <c r="T344" s="92">
        <v>32702</v>
      </c>
      <c r="U344" s="93">
        <v>29595</v>
      </c>
      <c r="V344" s="92">
        <v>29736</v>
      </c>
      <c r="W344" s="93">
        <v>26385</v>
      </c>
      <c r="X344" s="92">
        <v>29132</v>
      </c>
      <c r="Y344" s="93">
        <v>25961</v>
      </c>
      <c r="Z344" s="310">
        <f t="shared" si="90"/>
        <v>33577.083333333336</v>
      </c>
      <c r="AA344" s="312">
        <f t="shared" si="91"/>
        <v>30403.416666666668</v>
      </c>
    </row>
    <row r="345" spans="1:27" ht="12.75">
      <c r="A345" s="102" t="s">
        <v>155</v>
      </c>
      <c r="B345" s="92">
        <v>35322</v>
      </c>
      <c r="C345" s="93">
        <v>29866</v>
      </c>
      <c r="D345" s="92">
        <v>36458</v>
      </c>
      <c r="E345" s="93">
        <v>30806</v>
      </c>
      <c r="F345" s="92">
        <v>38370</v>
      </c>
      <c r="G345" s="93">
        <v>32857</v>
      </c>
      <c r="H345" s="92">
        <v>41751</v>
      </c>
      <c r="I345" s="93">
        <v>36978</v>
      </c>
      <c r="J345" s="92">
        <v>43535</v>
      </c>
      <c r="K345" s="93">
        <v>39016</v>
      </c>
      <c r="L345" s="92">
        <v>43855</v>
      </c>
      <c r="M345" s="93">
        <v>39282</v>
      </c>
      <c r="N345" s="92">
        <v>44000</v>
      </c>
      <c r="O345" s="93">
        <v>39613</v>
      </c>
      <c r="P345" s="92">
        <v>43571</v>
      </c>
      <c r="Q345" s="93">
        <v>39253</v>
      </c>
      <c r="R345" s="92">
        <v>42996</v>
      </c>
      <c r="S345" s="93">
        <v>38893</v>
      </c>
      <c r="T345" s="92">
        <v>39022</v>
      </c>
      <c r="U345" s="93">
        <v>34514</v>
      </c>
      <c r="V345" s="92">
        <v>35872</v>
      </c>
      <c r="W345" s="93">
        <v>31002</v>
      </c>
      <c r="X345" s="92">
        <v>35270</v>
      </c>
      <c r="Y345" s="93">
        <v>30651</v>
      </c>
      <c r="Z345" s="310">
        <f t="shared" si="90"/>
        <v>40001.833333333336</v>
      </c>
      <c r="AA345" s="312">
        <f t="shared" si="91"/>
        <v>35227.583333333336</v>
      </c>
    </row>
    <row r="346" spans="1:27" ht="12.75">
      <c r="A346" s="102" t="s">
        <v>156</v>
      </c>
      <c r="B346" s="92">
        <v>36685</v>
      </c>
      <c r="C346" s="93">
        <v>30087</v>
      </c>
      <c r="D346" s="92">
        <v>37833</v>
      </c>
      <c r="E346" s="93">
        <v>31031</v>
      </c>
      <c r="F346" s="92">
        <v>39621</v>
      </c>
      <c r="G346" s="93">
        <v>33125</v>
      </c>
      <c r="H346" s="92">
        <v>42999</v>
      </c>
      <c r="I346" s="93">
        <v>37016</v>
      </c>
      <c r="J346" s="92">
        <v>44773</v>
      </c>
      <c r="K346" s="93">
        <v>38860</v>
      </c>
      <c r="L346" s="92">
        <v>45161</v>
      </c>
      <c r="M346" s="93">
        <v>39322</v>
      </c>
      <c r="N346" s="92">
        <v>45354</v>
      </c>
      <c r="O346" s="93">
        <v>39656</v>
      </c>
      <c r="P346" s="92">
        <v>44925</v>
      </c>
      <c r="Q346" s="93">
        <v>39470</v>
      </c>
      <c r="R346" s="92">
        <v>44643</v>
      </c>
      <c r="S346" s="93">
        <v>39254</v>
      </c>
      <c r="T346" s="92">
        <v>41554</v>
      </c>
      <c r="U346" s="93">
        <v>35480</v>
      </c>
      <c r="V346" s="92">
        <v>38617</v>
      </c>
      <c r="W346" s="93">
        <v>31868</v>
      </c>
      <c r="X346" s="92">
        <v>38011</v>
      </c>
      <c r="Y346" s="93">
        <v>31510</v>
      </c>
      <c r="Z346" s="310">
        <f t="shared" si="90"/>
        <v>41681.333333333336</v>
      </c>
      <c r="AA346" s="312">
        <f t="shared" si="91"/>
        <v>35556.583333333336</v>
      </c>
    </row>
    <row r="347" spans="1:27" ht="12.75">
      <c r="A347" s="102" t="s">
        <v>157</v>
      </c>
      <c r="B347" s="92">
        <v>31963</v>
      </c>
      <c r="C347" s="93">
        <v>26151</v>
      </c>
      <c r="D347" s="92">
        <v>32911</v>
      </c>
      <c r="E347" s="93">
        <v>27037</v>
      </c>
      <c r="F347" s="92">
        <v>34520</v>
      </c>
      <c r="G347" s="93">
        <v>28884</v>
      </c>
      <c r="H347" s="92">
        <v>37213</v>
      </c>
      <c r="I347" s="93">
        <v>32552</v>
      </c>
      <c r="J347" s="92">
        <v>38672</v>
      </c>
      <c r="K347" s="93">
        <v>34266</v>
      </c>
      <c r="L347" s="92">
        <v>38998</v>
      </c>
      <c r="M347" s="93">
        <v>34387</v>
      </c>
      <c r="N347" s="92">
        <v>39214</v>
      </c>
      <c r="O347" s="93">
        <v>34769</v>
      </c>
      <c r="P347" s="92">
        <v>39055</v>
      </c>
      <c r="Q347" s="93">
        <v>34780</v>
      </c>
      <c r="R347" s="92">
        <v>38986</v>
      </c>
      <c r="S347" s="93">
        <v>34706</v>
      </c>
      <c r="T347" s="92">
        <v>36563</v>
      </c>
      <c r="U347" s="93">
        <v>31264</v>
      </c>
      <c r="V347" s="92">
        <v>34150</v>
      </c>
      <c r="W347" s="93">
        <v>27982</v>
      </c>
      <c r="X347" s="92">
        <v>33708</v>
      </c>
      <c r="Y347" s="93">
        <v>27675</v>
      </c>
      <c r="Z347" s="310">
        <f t="shared" si="90"/>
        <v>36329.416666666664</v>
      </c>
      <c r="AA347" s="312">
        <f>AVERAGE(C347,E347,G347,I347,K347,M347,O347,Q347,S347,U347,W347,Y347)</f>
        <v>31204.416666666668</v>
      </c>
    </row>
    <row r="348" spans="1:27" ht="12.75">
      <c r="A348" s="102" t="s">
        <v>158</v>
      </c>
      <c r="B348" s="92">
        <v>25454</v>
      </c>
      <c r="C348" s="93">
        <v>20932</v>
      </c>
      <c r="D348" s="92">
        <v>26298</v>
      </c>
      <c r="E348" s="93">
        <v>21579</v>
      </c>
      <c r="F348" s="92">
        <v>27653</v>
      </c>
      <c r="G348" s="93">
        <v>23147</v>
      </c>
      <c r="H348" s="92">
        <v>29883</v>
      </c>
      <c r="I348" s="93">
        <v>26094</v>
      </c>
      <c r="J348" s="92">
        <v>31123</v>
      </c>
      <c r="K348" s="93">
        <v>27437</v>
      </c>
      <c r="L348" s="92">
        <v>31432</v>
      </c>
      <c r="M348" s="93">
        <v>27569</v>
      </c>
      <c r="N348" s="92">
        <v>31610</v>
      </c>
      <c r="O348" s="93">
        <v>27841</v>
      </c>
      <c r="P348" s="92">
        <v>31567</v>
      </c>
      <c r="Q348" s="93">
        <v>27841</v>
      </c>
      <c r="R348" s="92">
        <v>31480</v>
      </c>
      <c r="S348" s="93">
        <v>27922</v>
      </c>
      <c r="T348" s="92">
        <v>29488</v>
      </c>
      <c r="U348" s="93">
        <v>25279</v>
      </c>
      <c r="V348" s="92">
        <v>27329</v>
      </c>
      <c r="W348" s="93">
        <v>22493</v>
      </c>
      <c r="X348" s="92">
        <v>27024</v>
      </c>
      <c r="Y348" s="93">
        <v>22259</v>
      </c>
      <c r="Z348" s="310">
        <f t="shared" si="90"/>
        <v>29195.083333333332</v>
      </c>
      <c r="AA348" s="312">
        <f>AVERAGE(C348,E348,G348,I348,K348,M348,O348,Q348,S348,U348,W348,Y348)</f>
        <v>25032.75</v>
      </c>
    </row>
    <row r="349" spans="1:27" ht="12.75">
      <c r="A349" s="102" t="s">
        <v>159</v>
      </c>
      <c r="B349" s="92">
        <v>16205</v>
      </c>
      <c r="C349" s="93">
        <v>13593</v>
      </c>
      <c r="D349" s="92">
        <v>16854</v>
      </c>
      <c r="E349" s="93">
        <v>14134</v>
      </c>
      <c r="F349" s="92">
        <v>17765</v>
      </c>
      <c r="G349" s="93">
        <v>15159</v>
      </c>
      <c r="H349" s="92">
        <v>19350</v>
      </c>
      <c r="I349" s="93">
        <v>17044</v>
      </c>
      <c r="J349" s="92">
        <v>20135</v>
      </c>
      <c r="K349" s="93">
        <v>17959</v>
      </c>
      <c r="L349" s="92">
        <v>20359</v>
      </c>
      <c r="M349" s="93">
        <v>18018</v>
      </c>
      <c r="N349" s="92">
        <v>20493</v>
      </c>
      <c r="O349" s="93">
        <v>18174</v>
      </c>
      <c r="P349" s="92">
        <v>20495</v>
      </c>
      <c r="Q349" s="93">
        <v>18241</v>
      </c>
      <c r="R349" s="92">
        <v>20452</v>
      </c>
      <c r="S349" s="93">
        <v>18239</v>
      </c>
      <c r="T349" s="92">
        <v>19080</v>
      </c>
      <c r="U349" s="93">
        <v>16587</v>
      </c>
      <c r="V349" s="92">
        <v>17548</v>
      </c>
      <c r="W349" s="93">
        <v>14815</v>
      </c>
      <c r="X349" s="92">
        <v>17157</v>
      </c>
      <c r="Y349" s="93">
        <v>14571</v>
      </c>
      <c r="Z349" s="310">
        <f t="shared" si="90"/>
        <v>18824.416666666668</v>
      </c>
      <c r="AA349" s="312">
        <f>AVERAGE(C349,E349,G349,I349,K349,M349,O349,Q349,S349,U349,W349,Y349)</f>
        <v>16377.833333333334</v>
      </c>
    </row>
    <row r="350" spans="1:27" ht="12.75">
      <c r="A350" s="102" t="s">
        <v>170</v>
      </c>
      <c r="B350" s="92">
        <v>4483</v>
      </c>
      <c r="C350" s="93">
        <v>3206</v>
      </c>
      <c r="D350" s="92">
        <v>4608</v>
      </c>
      <c r="E350" s="93">
        <v>3317</v>
      </c>
      <c r="F350" s="92">
        <v>4705</v>
      </c>
      <c r="G350" s="93">
        <v>3500</v>
      </c>
      <c r="H350" s="92">
        <v>5097</v>
      </c>
      <c r="I350" s="93">
        <v>3894</v>
      </c>
      <c r="J350" s="92">
        <v>5422</v>
      </c>
      <c r="K350" s="93">
        <v>4155</v>
      </c>
      <c r="L350" s="92">
        <v>5533</v>
      </c>
      <c r="M350" s="93">
        <v>4194</v>
      </c>
      <c r="N350" s="92">
        <v>5645</v>
      </c>
      <c r="O350" s="93">
        <v>4318</v>
      </c>
      <c r="P350" s="92">
        <v>5668</v>
      </c>
      <c r="Q350" s="93">
        <v>4352</v>
      </c>
      <c r="R350" s="92">
        <v>5631</v>
      </c>
      <c r="S350" s="93">
        <v>4374</v>
      </c>
      <c r="T350" s="92">
        <v>5276</v>
      </c>
      <c r="U350" s="93">
        <v>3999</v>
      </c>
      <c r="V350" s="92">
        <v>5012</v>
      </c>
      <c r="W350" s="93">
        <v>3672</v>
      </c>
      <c r="X350" s="92">
        <v>4967</v>
      </c>
      <c r="Y350" s="93">
        <v>3663</v>
      </c>
      <c r="Z350" s="310">
        <f t="shared" si="90"/>
        <v>5170.583333333333</v>
      </c>
      <c r="AA350" s="312">
        <f>AVERAGE(C350,E350,G350,I350,K350,M350,O350,Q350,S350,U350,W350,Y350)</f>
        <v>3887</v>
      </c>
    </row>
    <row r="351" spans="1:27" ht="12.75">
      <c r="A351" s="102" t="s">
        <v>163</v>
      </c>
      <c r="B351" s="92">
        <v>0</v>
      </c>
      <c r="C351" s="93">
        <v>0</v>
      </c>
      <c r="D351" s="92">
        <v>0</v>
      </c>
      <c r="E351" s="93">
        <v>0</v>
      </c>
      <c r="F351" s="92">
        <v>0</v>
      </c>
      <c r="G351" s="93">
        <v>0</v>
      </c>
      <c r="H351" s="92">
        <v>0</v>
      </c>
      <c r="I351" s="93">
        <v>0</v>
      </c>
      <c r="J351" s="92">
        <v>0</v>
      </c>
      <c r="K351" s="93">
        <v>0</v>
      </c>
      <c r="L351" s="92">
        <v>0</v>
      </c>
      <c r="M351" s="93">
        <v>0</v>
      </c>
      <c r="N351" s="92">
        <v>0</v>
      </c>
      <c r="O351" s="93">
        <v>0</v>
      </c>
      <c r="P351" s="92">
        <v>0</v>
      </c>
      <c r="Q351" s="93">
        <v>0</v>
      </c>
      <c r="R351" s="92">
        <v>0</v>
      </c>
      <c r="S351" s="93">
        <v>0</v>
      </c>
      <c r="T351" s="92">
        <v>0</v>
      </c>
      <c r="U351" s="93">
        <v>0</v>
      </c>
      <c r="V351" s="92">
        <v>0</v>
      </c>
      <c r="W351" s="93">
        <v>0</v>
      </c>
      <c r="X351" s="92">
        <v>0</v>
      </c>
      <c r="Y351" s="93">
        <v>0</v>
      </c>
      <c r="Z351" s="310">
        <f t="shared" si="90"/>
        <v>0</v>
      </c>
      <c r="AA351" s="312">
        <f>AVERAGE(C351,E351,G351,I351,K351,M351,O351,Q351,S351,U351,W351,Y351)</f>
        <v>0</v>
      </c>
    </row>
    <row r="352" spans="1:27" ht="13.5" thickBot="1">
      <c r="A352" s="103" t="s">
        <v>164</v>
      </c>
      <c r="B352" s="97">
        <f aca="true" t="shared" si="92" ref="B352:G352">SUM(B339:B351)</f>
        <v>233413</v>
      </c>
      <c r="C352" s="98">
        <f t="shared" si="92"/>
        <v>199213</v>
      </c>
      <c r="D352" s="97">
        <f t="shared" si="92"/>
        <v>241780</v>
      </c>
      <c r="E352" s="98">
        <f t="shared" si="92"/>
        <v>205753</v>
      </c>
      <c r="F352" s="97">
        <f t="shared" si="92"/>
        <v>256388</v>
      </c>
      <c r="G352" s="98">
        <f t="shared" si="92"/>
        <v>220613</v>
      </c>
      <c r="H352" s="97">
        <f aca="true" t="shared" si="93" ref="H352:M352">SUM(H339:H351)</f>
        <v>286088</v>
      </c>
      <c r="I352" s="98">
        <f t="shared" si="93"/>
        <v>253137</v>
      </c>
      <c r="J352" s="97">
        <f t="shared" si="93"/>
        <v>304427</v>
      </c>
      <c r="K352" s="98">
        <f t="shared" si="93"/>
        <v>271340</v>
      </c>
      <c r="L352" s="97">
        <f t="shared" si="93"/>
        <v>314442</v>
      </c>
      <c r="M352" s="98">
        <f t="shared" si="93"/>
        <v>279835</v>
      </c>
      <c r="N352" s="97">
        <f aca="true" t="shared" si="94" ref="N352:S352">SUM(N339:N351)</f>
        <v>321097</v>
      </c>
      <c r="O352" s="98">
        <f t="shared" si="94"/>
        <v>287035</v>
      </c>
      <c r="P352" s="97">
        <f t="shared" si="94"/>
        <v>315798</v>
      </c>
      <c r="Q352" s="98">
        <f t="shared" si="94"/>
        <v>281646</v>
      </c>
      <c r="R352" s="97">
        <f t="shared" si="94"/>
        <v>305249</v>
      </c>
      <c r="S352" s="98">
        <f t="shared" si="94"/>
        <v>273143</v>
      </c>
      <c r="T352" s="97">
        <f aca="true" t="shared" si="95" ref="T352:AA352">SUM(T339:T351)</f>
        <v>272977</v>
      </c>
      <c r="U352" s="98">
        <f t="shared" si="95"/>
        <v>238970</v>
      </c>
      <c r="V352" s="97">
        <f t="shared" si="95"/>
        <v>248412</v>
      </c>
      <c r="W352" s="98">
        <f t="shared" si="95"/>
        <v>212621</v>
      </c>
      <c r="X352" s="97">
        <f t="shared" si="95"/>
        <v>244372</v>
      </c>
      <c r="Y352" s="98">
        <f t="shared" si="95"/>
        <v>210210</v>
      </c>
      <c r="Z352" s="313">
        <f t="shared" si="95"/>
        <v>278703.5833333333</v>
      </c>
      <c r="AA352" s="314">
        <f t="shared" si="95"/>
        <v>244459.6666666667</v>
      </c>
    </row>
    <row r="353" ht="12.75">
      <c r="A353" s="13" t="s">
        <v>313</v>
      </c>
    </row>
    <row r="354" ht="12.75">
      <c r="A354" s="528" t="s">
        <v>321</v>
      </c>
    </row>
    <row r="356" ht="51.75" thickBot="1">
      <c r="A356" s="296" t="s">
        <v>353</v>
      </c>
    </row>
    <row r="357" spans="2:27" ht="13.5" thickBot="1">
      <c r="B357" s="646" t="s">
        <v>0</v>
      </c>
      <c r="C357" s="647"/>
      <c r="D357" s="646" t="s">
        <v>1</v>
      </c>
      <c r="E357" s="647"/>
      <c r="F357" s="646" t="s">
        <v>2</v>
      </c>
      <c r="G357" s="647"/>
      <c r="H357" s="646" t="s">
        <v>3</v>
      </c>
      <c r="I357" s="647"/>
      <c r="J357" s="646" t="s">
        <v>4</v>
      </c>
      <c r="K357" s="647"/>
      <c r="L357" s="646" t="s">
        <v>5</v>
      </c>
      <c r="M357" s="647"/>
      <c r="N357" s="646" t="s">
        <v>6</v>
      </c>
      <c r="O357" s="647"/>
      <c r="P357" s="646" t="s">
        <v>7</v>
      </c>
      <c r="Q357" s="647"/>
      <c r="R357" s="646" t="s">
        <v>8</v>
      </c>
      <c r="S357" s="647"/>
      <c r="T357" s="646" t="s">
        <v>9</v>
      </c>
      <c r="U357" s="647"/>
      <c r="V357" s="646" t="s">
        <v>10</v>
      </c>
      <c r="W357" s="647"/>
      <c r="X357" s="646" t="s">
        <v>11</v>
      </c>
      <c r="Y357" s="647"/>
      <c r="Z357" s="648" t="s">
        <v>357</v>
      </c>
      <c r="AA357" s="649"/>
    </row>
    <row r="358" spans="2:27" ht="12.75">
      <c r="B358" s="83" t="s">
        <v>160</v>
      </c>
      <c r="C358" s="84" t="s">
        <v>161</v>
      </c>
      <c r="D358" s="83" t="s">
        <v>160</v>
      </c>
      <c r="E358" s="84" t="s">
        <v>161</v>
      </c>
      <c r="F358" s="83" t="s">
        <v>160</v>
      </c>
      <c r="G358" s="84" t="s">
        <v>161</v>
      </c>
      <c r="H358" s="83" t="s">
        <v>160</v>
      </c>
      <c r="I358" s="84" t="s">
        <v>161</v>
      </c>
      <c r="J358" s="83" t="s">
        <v>160</v>
      </c>
      <c r="K358" s="84" t="s">
        <v>161</v>
      </c>
      <c r="L358" s="83" t="s">
        <v>160</v>
      </c>
      <c r="M358" s="84" t="s">
        <v>161</v>
      </c>
      <c r="N358" s="83" t="s">
        <v>160</v>
      </c>
      <c r="O358" s="84" t="s">
        <v>161</v>
      </c>
      <c r="P358" s="83" t="s">
        <v>160</v>
      </c>
      <c r="Q358" s="84" t="s">
        <v>161</v>
      </c>
      <c r="R358" s="83" t="s">
        <v>160</v>
      </c>
      <c r="S358" s="84" t="s">
        <v>161</v>
      </c>
      <c r="T358" s="83" t="s">
        <v>160</v>
      </c>
      <c r="U358" s="84" t="s">
        <v>161</v>
      </c>
      <c r="V358" s="83" t="s">
        <v>160</v>
      </c>
      <c r="W358" s="84" t="s">
        <v>161</v>
      </c>
      <c r="X358" s="83" t="s">
        <v>160</v>
      </c>
      <c r="Y358" s="84" t="s">
        <v>161</v>
      </c>
      <c r="Z358" s="308" t="s">
        <v>160</v>
      </c>
      <c r="AA358" s="309" t="s">
        <v>161</v>
      </c>
    </row>
    <row r="359" spans="1:27" ht="12.75">
      <c r="A359" s="102" t="s">
        <v>300</v>
      </c>
      <c r="B359" s="88">
        <v>2</v>
      </c>
      <c r="C359" s="89">
        <v>1</v>
      </c>
      <c r="D359" s="88">
        <v>2</v>
      </c>
      <c r="E359" s="89">
        <v>2</v>
      </c>
      <c r="F359" s="88">
        <v>3</v>
      </c>
      <c r="G359" s="89">
        <v>1</v>
      </c>
      <c r="H359" s="88">
        <v>3</v>
      </c>
      <c r="I359" s="89">
        <v>4</v>
      </c>
      <c r="J359" s="88">
        <v>3</v>
      </c>
      <c r="K359" s="89">
        <v>2</v>
      </c>
      <c r="L359" s="88">
        <v>15</v>
      </c>
      <c r="M359" s="89">
        <v>7</v>
      </c>
      <c r="N359" s="88">
        <v>19</v>
      </c>
      <c r="O359" s="89">
        <v>17</v>
      </c>
      <c r="P359" s="88">
        <v>15</v>
      </c>
      <c r="Q359" s="89">
        <v>9</v>
      </c>
      <c r="R359" s="88">
        <v>15</v>
      </c>
      <c r="S359" s="89">
        <v>13</v>
      </c>
      <c r="T359" s="88">
        <v>3</v>
      </c>
      <c r="U359" s="89">
        <v>6</v>
      </c>
      <c r="V359" s="88">
        <v>1</v>
      </c>
      <c r="W359" s="89">
        <v>4</v>
      </c>
      <c r="X359" s="88">
        <v>2</v>
      </c>
      <c r="Y359" s="89">
        <v>1</v>
      </c>
      <c r="Z359" s="310">
        <f>AVERAGE(B359,D359,F359,H359,J359,L359,N359,P359,R359,T359,V359,X359)</f>
        <v>6.916666666666667</v>
      </c>
      <c r="AA359" s="311">
        <f>AVERAGE(C359,E359,G359,I359,K359,M359,O359,Q359,S359,U359,W359,Y359)</f>
        <v>5.583333333333333</v>
      </c>
    </row>
    <row r="360" spans="1:27" ht="12.75">
      <c r="A360" s="102" t="s">
        <v>150</v>
      </c>
      <c r="B360" s="88">
        <v>2568</v>
      </c>
      <c r="C360" s="89">
        <v>1824</v>
      </c>
      <c r="D360" s="88">
        <v>2764</v>
      </c>
      <c r="E360" s="89">
        <v>1909</v>
      </c>
      <c r="F360" s="88">
        <v>3311</v>
      </c>
      <c r="G360" s="89">
        <v>2377</v>
      </c>
      <c r="H360" s="88">
        <v>4320</v>
      </c>
      <c r="I360" s="89">
        <v>3298</v>
      </c>
      <c r="J360" s="88">
        <v>5557</v>
      </c>
      <c r="K360" s="89">
        <v>4357</v>
      </c>
      <c r="L360" s="88">
        <v>8019</v>
      </c>
      <c r="M360" s="89">
        <v>6692</v>
      </c>
      <c r="N360" s="88">
        <v>10136</v>
      </c>
      <c r="O360" s="89">
        <v>8601</v>
      </c>
      <c r="P360" s="88">
        <v>8408</v>
      </c>
      <c r="Q360" s="89">
        <v>6791</v>
      </c>
      <c r="R360" s="88">
        <v>5620</v>
      </c>
      <c r="S360" s="89">
        <v>4380</v>
      </c>
      <c r="T360" s="88">
        <v>3762</v>
      </c>
      <c r="U360" s="89">
        <v>2899</v>
      </c>
      <c r="V360" s="88">
        <v>3101</v>
      </c>
      <c r="W360" s="89">
        <v>2341</v>
      </c>
      <c r="X360" s="88">
        <v>3043</v>
      </c>
      <c r="Y360" s="89">
        <v>2368</v>
      </c>
      <c r="Z360" s="310">
        <f>AVERAGE(B360,D360,F360,H360,J360,L360,N360,P360,R360,T360,V360,X360)</f>
        <v>5050.75</v>
      </c>
      <c r="AA360" s="312">
        <f>AVERAGE(C360,E360,G360,I360,K360,M360,O360,Q360,S360,U360,W360,Y360)</f>
        <v>3986.4166666666665</v>
      </c>
    </row>
    <row r="361" spans="1:27" ht="12.75">
      <c r="A361" s="102" t="s">
        <v>151</v>
      </c>
      <c r="B361" s="92">
        <v>12514</v>
      </c>
      <c r="C361" s="93">
        <v>9661</v>
      </c>
      <c r="D361" s="92">
        <v>13275</v>
      </c>
      <c r="E361" s="93">
        <v>10176</v>
      </c>
      <c r="F361" s="92">
        <v>15286</v>
      </c>
      <c r="G361" s="93">
        <v>11946</v>
      </c>
      <c r="H361" s="92">
        <v>18740</v>
      </c>
      <c r="I361" s="93">
        <v>14960</v>
      </c>
      <c r="J361" s="92">
        <v>21601</v>
      </c>
      <c r="K361" s="93">
        <v>17503</v>
      </c>
      <c r="L361" s="92">
        <v>24312</v>
      </c>
      <c r="M361" s="93">
        <v>20780</v>
      </c>
      <c r="N361" s="92">
        <v>26030</v>
      </c>
      <c r="O361" s="93">
        <v>23077</v>
      </c>
      <c r="P361" s="92">
        <v>24461</v>
      </c>
      <c r="Q361" s="93">
        <v>20867</v>
      </c>
      <c r="R361" s="92">
        <v>21970</v>
      </c>
      <c r="S361" s="93">
        <v>18483</v>
      </c>
      <c r="T361" s="92">
        <v>16254</v>
      </c>
      <c r="U361" s="93">
        <v>13512</v>
      </c>
      <c r="V361" s="92">
        <v>13767</v>
      </c>
      <c r="W361" s="93">
        <v>11469</v>
      </c>
      <c r="X361" s="92">
        <v>13442</v>
      </c>
      <c r="Y361" s="93">
        <v>11392</v>
      </c>
      <c r="Z361" s="310">
        <f aca="true" t="shared" si="96" ref="Z361:Z371">AVERAGE(B361,D361,F361,H361,J361,L361,N361,P361,R361,T361,V361,X361)</f>
        <v>18471</v>
      </c>
      <c r="AA361" s="312">
        <f aca="true" t="shared" si="97" ref="AA361:AA366">AVERAGE(C361,E361,G361,I361,K361,M361,O361,Q361,S361,U361,W361,Y361)</f>
        <v>15318.833333333334</v>
      </c>
    </row>
    <row r="362" spans="1:27" ht="12.75">
      <c r="A362" s="102" t="s">
        <v>152</v>
      </c>
      <c r="B362" s="92">
        <v>18714</v>
      </c>
      <c r="C362" s="93">
        <v>17781</v>
      </c>
      <c r="D362" s="92">
        <v>19756</v>
      </c>
      <c r="E362" s="93">
        <v>18592</v>
      </c>
      <c r="F362" s="92">
        <v>22411</v>
      </c>
      <c r="G362" s="93">
        <v>20906</v>
      </c>
      <c r="H362" s="92">
        <v>26504</v>
      </c>
      <c r="I362" s="93">
        <v>24470</v>
      </c>
      <c r="J362" s="92">
        <v>29126</v>
      </c>
      <c r="K362" s="93">
        <v>27040</v>
      </c>
      <c r="L362" s="92">
        <v>30402</v>
      </c>
      <c r="M362" s="93">
        <v>27940</v>
      </c>
      <c r="N362" s="92">
        <v>30707</v>
      </c>
      <c r="O362" s="93">
        <v>28223</v>
      </c>
      <c r="P362" s="92">
        <v>30073</v>
      </c>
      <c r="Q362" s="93">
        <v>27216</v>
      </c>
      <c r="R362" s="92">
        <v>29540</v>
      </c>
      <c r="S362" s="93">
        <v>27099</v>
      </c>
      <c r="T362" s="92">
        <v>23353</v>
      </c>
      <c r="U362" s="93">
        <v>21266</v>
      </c>
      <c r="V362" s="92">
        <v>20346</v>
      </c>
      <c r="W362" s="93">
        <v>18608</v>
      </c>
      <c r="X362" s="92">
        <v>20019</v>
      </c>
      <c r="Y362" s="93">
        <v>18304</v>
      </c>
      <c r="Z362" s="310">
        <f t="shared" si="96"/>
        <v>25079.25</v>
      </c>
      <c r="AA362" s="312">
        <f t="shared" si="97"/>
        <v>23120.416666666668</v>
      </c>
    </row>
    <row r="363" spans="1:27" ht="12.75">
      <c r="A363" s="102" t="s">
        <v>153</v>
      </c>
      <c r="B363" s="92">
        <v>24510</v>
      </c>
      <c r="C363" s="93">
        <v>22801</v>
      </c>
      <c r="D363" s="92">
        <v>25575</v>
      </c>
      <c r="E363" s="93">
        <v>23675</v>
      </c>
      <c r="F363" s="92">
        <v>28369</v>
      </c>
      <c r="G363" s="93">
        <v>26308</v>
      </c>
      <c r="H363" s="92">
        <v>32358</v>
      </c>
      <c r="I363" s="93">
        <v>30273</v>
      </c>
      <c r="J363" s="92">
        <v>34787</v>
      </c>
      <c r="K363" s="93">
        <v>32347</v>
      </c>
      <c r="L363" s="92">
        <v>35654</v>
      </c>
      <c r="M363" s="93">
        <v>32989</v>
      </c>
      <c r="N363" s="92">
        <v>35677</v>
      </c>
      <c r="O363" s="93">
        <v>33165</v>
      </c>
      <c r="P363" s="92">
        <v>35101</v>
      </c>
      <c r="Q363" s="93">
        <v>32320</v>
      </c>
      <c r="R363" s="92">
        <v>35018</v>
      </c>
      <c r="S363" s="93">
        <v>32827</v>
      </c>
      <c r="T363" s="92">
        <v>28899</v>
      </c>
      <c r="U363" s="93">
        <v>27335</v>
      </c>
      <c r="V363" s="92">
        <v>25520</v>
      </c>
      <c r="W363" s="93">
        <v>24288</v>
      </c>
      <c r="X363" s="92">
        <v>25062</v>
      </c>
      <c r="Y363" s="93">
        <v>24029</v>
      </c>
      <c r="Z363" s="310">
        <f t="shared" si="96"/>
        <v>30544.166666666668</v>
      </c>
      <c r="AA363" s="312">
        <f t="shared" si="97"/>
        <v>28529.75</v>
      </c>
    </row>
    <row r="364" spans="1:27" ht="12.75">
      <c r="A364" s="102" t="s">
        <v>154</v>
      </c>
      <c r="B364" s="92">
        <v>28920</v>
      </c>
      <c r="C364" s="93">
        <v>25489</v>
      </c>
      <c r="D364" s="92">
        <v>30187</v>
      </c>
      <c r="E364" s="93">
        <v>26475</v>
      </c>
      <c r="F364" s="92">
        <v>32729</v>
      </c>
      <c r="G364" s="93">
        <v>29003</v>
      </c>
      <c r="H364" s="92">
        <v>35988</v>
      </c>
      <c r="I364" s="93">
        <v>32720</v>
      </c>
      <c r="J364" s="92">
        <v>37968</v>
      </c>
      <c r="K364" s="93">
        <v>34655</v>
      </c>
      <c r="L364" s="92">
        <v>38477</v>
      </c>
      <c r="M364" s="93">
        <v>35145</v>
      </c>
      <c r="N364" s="92">
        <v>38306</v>
      </c>
      <c r="O364" s="93">
        <v>35062</v>
      </c>
      <c r="P364" s="92">
        <v>37700</v>
      </c>
      <c r="Q364" s="93">
        <v>34309</v>
      </c>
      <c r="R364" s="92">
        <v>37731</v>
      </c>
      <c r="S364" s="93">
        <v>34720</v>
      </c>
      <c r="T364" s="92">
        <v>32708</v>
      </c>
      <c r="U364" s="93">
        <v>29814</v>
      </c>
      <c r="V364" s="92">
        <v>29885</v>
      </c>
      <c r="W364" s="93">
        <v>26597</v>
      </c>
      <c r="X364" s="92">
        <v>29308</v>
      </c>
      <c r="Y364" s="93">
        <v>26312</v>
      </c>
      <c r="Z364" s="310">
        <f t="shared" si="96"/>
        <v>34158.916666666664</v>
      </c>
      <c r="AA364" s="312">
        <f t="shared" si="97"/>
        <v>30858.416666666668</v>
      </c>
    </row>
    <row r="365" spans="1:27" ht="12.75">
      <c r="A365" s="102" t="s">
        <v>155</v>
      </c>
      <c r="B365" s="92">
        <v>35361</v>
      </c>
      <c r="C365" s="93">
        <v>30246</v>
      </c>
      <c r="D365" s="92">
        <v>36429</v>
      </c>
      <c r="E365" s="93">
        <v>31267</v>
      </c>
      <c r="F365" s="92">
        <v>38849</v>
      </c>
      <c r="G365" s="93">
        <v>33954</v>
      </c>
      <c r="H365" s="92">
        <v>41970</v>
      </c>
      <c r="I365" s="93">
        <v>37833</v>
      </c>
      <c r="J365" s="92">
        <v>43678</v>
      </c>
      <c r="K365" s="93">
        <v>39563</v>
      </c>
      <c r="L365" s="92">
        <v>43948</v>
      </c>
      <c r="M365" s="93">
        <v>39776</v>
      </c>
      <c r="N365" s="92">
        <v>43689</v>
      </c>
      <c r="O365" s="93">
        <v>39706</v>
      </c>
      <c r="P365" s="92">
        <v>43226</v>
      </c>
      <c r="Q365" s="93">
        <v>38866</v>
      </c>
      <c r="R365" s="92">
        <v>43354</v>
      </c>
      <c r="S365" s="93">
        <v>39514</v>
      </c>
      <c r="T365" s="92">
        <v>38735</v>
      </c>
      <c r="U365" s="93">
        <v>34474</v>
      </c>
      <c r="V365" s="92">
        <v>35624</v>
      </c>
      <c r="W365" s="93">
        <v>30897</v>
      </c>
      <c r="X365" s="92">
        <v>34940</v>
      </c>
      <c r="Y365" s="93">
        <v>30438</v>
      </c>
      <c r="Z365" s="310">
        <f t="shared" si="96"/>
        <v>39983.583333333336</v>
      </c>
      <c r="AA365" s="312">
        <f t="shared" si="97"/>
        <v>35544.5</v>
      </c>
    </row>
    <row r="366" spans="1:27" ht="12.75">
      <c r="A366" s="102" t="s">
        <v>156</v>
      </c>
      <c r="B366" s="92">
        <v>38105</v>
      </c>
      <c r="C366" s="93">
        <v>31171</v>
      </c>
      <c r="D366" s="92">
        <v>39302</v>
      </c>
      <c r="E366" s="93">
        <v>32143</v>
      </c>
      <c r="F366" s="92">
        <v>41737</v>
      </c>
      <c r="G366" s="93">
        <v>35040</v>
      </c>
      <c r="H366" s="92">
        <v>44671</v>
      </c>
      <c r="I366" s="93">
        <v>38881</v>
      </c>
      <c r="J366" s="92">
        <v>46226</v>
      </c>
      <c r="K366" s="93">
        <v>40570</v>
      </c>
      <c r="L366" s="92">
        <v>46691</v>
      </c>
      <c r="M366" s="93">
        <v>40897</v>
      </c>
      <c r="N366" s="92">
        <v>46531</v>
      </c>
      <c r="O366" s="93">
        <v>40924</v>
      </c>
      <c r="P366" s="92">
        <v>45970</v>
      </c>
      <c r="Q366" s="93">
        <v>40420</v>
      </c>
      <c r="R366" s="92">
        <v>46403</v>
      </c>
      <c r="S366" s="93">
        <v>41120</v>
      </c>
      <c r="T366" s="92">
        <v>42360</v>
      </c>
      <c r="U366" s="93">
        <v>36392</v>
      </c>
      <c r="V366" s="92">
        <v>39254</v>
      </c>
      <c r="W366" s="93">
        <v>32691</v>
      </c>
      <c r="X366" s="92">
        <v>38654</v>
      </c>
      <c r="Y366" s="93">
        <v>32329</v>
      </c>
      <c r="Z366" s="310">
        <f t="shared" si="96"/>
        <v>42992</v>
      </c>
      <c r="AA366" s="312">
        <f t="shared" si="97"/>
        <v>36881.5</v>
      </c>
    </row>
    <row r="367" spans="1:27" ht="12.75">
      <c r="A367" s="102" t="s">
        <v>157</v>
      </c>
      <c r="B367" s="92">
        <v>33883</v>
      </c>
      <c r="C367" s="93">
        <v>27551</v>
      </c>
      <c r="D367" s="92">
        <v>34972</v>
      </c>
      <c r="E367" s="93">
        <v>28617</v>
      </c>
      <c r="F367" s="92">
        <v>37026</v>
      </c>
      <c r="G367" s="93">
        <v>31133</v>
      </c>
      <c r="H367" s="92">
        <v>39559</v>
      </c>
      <c r="I367" s="93">
        <v>34511</v>
      </c>
      <c r="J367" s="92">
        <v>40782</v>
      </c>
      <c r="K367" s="93">
        <v>36060</v>
      </c>
      <c r="L367" s="92">
        <v>41082</v>
      </c>
      <c r="M367" s="93">
        <v>36310</v>
      </c>
      <c r="N367" s="92">
        <v>41021</v>
      </c>
      <c r="O367" s="93">
        <v>36430</v>
      </c>
      <c r="P367" s="92">
        <v>40709</v>
      </c>
      <c r="Q367" s="93">
        <v>36069</v>
      </c>
      <c r="R367" s="92">
        <v>41085</v>
      </c>
      <c r="S367" s="93">
        <v>36688</v>
      </c>
      <c r="T367" s="92">
        <v>37981</v>
      </c>
      <c r="U367" s="93">
        <v>32663</v>
      </c>
      <c r="V367" s="92">
        <v>35468</v>
      </c>
      <c r="W367" s="93">
        <v>29319</v>
      </c>
      <c r="X367" s="92">
        <v>35006</v>
      </c>
      <c r="Y367" s="93">
        <v>29127</v>
      </c>
      <c r="Z367" s="310">
        <f t="shared" si="96"/>
        <v>38214.5</v>
      </c>
      <c r="AA367" s="312">
        <f>AVERAGE(C367,E367,G367,I367,K367,M367,O367,Q367,S367,U367,W367,Y367)</f>
        <v>32873.166666666664</v>
      </c>
    </row>
    <row r="368" spans="1:27" ht="12.75">
      <c r="A368" s="102" t="s">
        <v>158</v>
      </c>
      <c r="B368" s="92">
        <v>27254</v>
      </c>
      <c r="C368" s="93">
        <v>22178</v>
      </c>
      <c r="D368" s="92">
        <v>28224</v>
      </c>
      <c r="E368" s="93">
        <v>23149</v>
      </c>
      <c r="F368" s="92">
        <v>29981</v>
      </c>
      <c r="G368" s="93">
        <v>25267</v>
      </c>
      <c r="H368" s="92">
        <v>32055</v>
      </c>
      <c r="I368" s="93">
        <v>28161</v>
      </c>
      <c r="J368" s="92">
        <v>32947</v>
      </c>
      <c r="K368" s="93">
        <v>29294</v>
      </c>
      <c r="L368" s="92">
        <v>33129</v>
      </c>
      <c r="M368" s="93">
        <v>29422</v>
      </c>
      <c r="N368" s="92">
        <v>33038</v>
      </c>
      <c r="O368" s="93">
        <v>29490</v>
      </c>
      <c r="P368" s="92">
        <v>32885</v>
      </c>
      <c r="Q368" s="93">
        <v>29265</v>
      </c>
      <c r="R368" s="92">
        <v>33137</v>
      </c>
      <c r="S368" s="93">
        <v>29803</v>
      </c>
      <c r="T368" s="92">
        <v>30835</v>
      </c>
      <c r="U368" s="93">
        <v>26414</v>
      </c>
      <c r="V368" s="92">
        <v>28694</v>
      </c>
      <c r="W368" s="93">
        <v>23658</v>
      </c>
      <c r="X368" s="92">
        <v>28353</v>
      </c>
      <c r="Y368" s="93">
        <v>23353</v>
      </c>
      <c r="Z368" s="310">
        <f t="shared" si="96"/>
        <v>30877.666666666668</v>
      </c>
      <c r="AA368" s="312">
        <f>AVERAGE(C368,E368,G368,I368,K368,M368,O368,Q368,S368,U368,W368,Y368)</f>
        <v>26621.166666666668</v>
      </c>
    </row>
    <row r="369" spans="1:27" ht="12.75">
      <c r="A369" s="102" t="s">
        <v>159</v>
      </c>
      <c r="B369" s="92">
        <v>17295</v>
      </c>
      <c r="C369" s="93">
        <v>14573</v>
      </c>
      <c r="D369" s="92">
        <v>18043</v>
      </c>
      <c r="E369" s="93">
        <v>15094</v>
      </c>
      <c r="F369" s="92">
        <v>19333</v>
      </c>
      <c r="G369" s="93">
        <v>16511</v>
      </c>
      <c r="H369" s="92">
        <v>20769</v>
      </c>
      <c r="I369" s="93">
        <v>18381</v>
      </c>
      <c r="J369" s="92">
        <v>21572</v>
      </c>
      <c r="K369" s="93">
        <v>19276</v>
      </c>
      <c r="L369" s="92">
        <v>21681</v>
      </c>
      <c r="M369" s="93">
        <v>19320</v>
      </c>
      <c r="N369" s="92">
        <v>21760</v>
      </c>
      <c r="O369" s="93">
        <v>19431</v>
      </c>
      <c r="P369" s="92">
        <v>21723</v>
      </c>
      <c r="Q369" s="93">
        <v>19464</v>
      </c>
      <c r="R369" s="92">
        <v>22029</v>
      </c>
      <c r="S369" s="93">
        <v>19947</v>
      </c>
      <c r="T369" s="92">
        <v>20398</v>
      </c>
      <c r="U369" s="93">
        <v>17835</v>
      </c>
      <c r="V369" s="92">
        <v>18845</v>
      </c>
      <c r="W369" s="93">
        <v>15902</v>
      </c>
      <c r="X369" s="92">
        <v>18508</v>
      </c>
      <c r="Y369" s="93">
        <v>15715</v>
      </c>
      <c r="Z369" s="310">
        <f t="shared" si="96"/>
        <v>20163</v>
      </c>
      <c r="AA369" s="312">
        <f>AVERAGE(C369,E369,G369,I369,K369,M369,O369,Q369,S369,U369,W369,Y369)</f>
        <v>17620.75</v>
      </c>
    </row>
    <row r="370" spans="1:27" ht="12.75">
      <c r="A370" s="102" t="s">
        <v>170</v>
      </c>
      <c r="B370" s="92">
        <v>4983</v>
      </c>
      <c r="C370" s="93">
        <v>3643</v>
      </c>
      <c r="D370" s="92">
        <v>5149</v>
      </c>
      <c r="E370" s="93">
        <v>3823</v>
      </c>
      <c r="F370" s="92">
        <v>5351</v>
      </c>
      <c r="G370" s="93">
        <v>4100</v>
      </c>
      <c r="H370" s="92">
        <v>5751</v>
      </c>
      <c r="I370" s="93">
        <v>4528</v>
      </c>
      <c r="J370" s="92">
        <v>6040</v>
      </c>
      <c r="K370" s="93">
        <v>4819</v>
      </c>
      <c r="L370" s="92">
        <v>6173</v>
      </c>
      <c r="M370" s="93">
        <v>4871</v>
      </c>
      <c r="N370" s="92">
        <v>6193</v>
      </c>
      <c r="O370" s="93">
        <v>4922</v>
      </c>
      <c r="P370" s="92">
        <v>6207</v>
      </c>
      <c r="Q370" s="93">
        <v>4949</v>
      </c>
      <c r="R370" s="92">
        <v>6313</v>
      </c>
      <c r="S370" s="93">
        <v>5057</v>
      </c>
      <c r="T370" s="92">
        <v>5850</v>
      </c>
      <c r="U370" s="93">
        <v>4526</v>
      </c>
      <c r="V370" s="92">
        <v>5640</v>
      </c>
      <c r="W370" s="93">
        <v>4172</v>
      </c>
      <c r="X370" s="92">
        <v>5651</v>
      </c>
      <c r="Y370" s="93">
        <v>4167</v>
      </c>
      <c r="Z370" s="310">
        <f t="shared" si="96"/>
        <v>5775.083333333333</v>
      </c>
      <c r="AA370" s="312">
        <f>AVERAGE(C370,E370,G370,I370,K370,M370,O370,Q370,S370,U370,W370,Y370)</f>
        <v>4464.75</v>
      </c>
    </row>
    <row r="371" spans="1:27" ht="12.75">
      <c r="A371" s="102" t="s">
        <v>163</v>
      </c>
      <c r="B371" s="92">
        <v>0</v>
      </c>
      <c r="C371" s="93">
        <v>0</v>
      </c>
      <c r="D371" s="92">
        <v>0</v>
      </c>
      <c r="E371" s="93">
        <v>0</v>
      </c>
      <c r="F371" s="92">
        <v>0</v>
      </c>
      <c r="G371" s="93">
        <v>0</v>
      </c>
      <c r="H371" s="92">
        <v>0</v>
      </c>
      <c r="I371" s="93">
        <v>0</v>
      </c>
      <c r="J371" s="92">
        <v>0</v>
      </c>
      <c r="K371" s="93">
        <v>0</v>
      </c>
      <c r="L371" s="92">
        <v>0</v>
      </c>
      <c r="M371" s="93">
        <v>0</v>
      </c>
      <c r="N371" s="92">
        <v>0</v>
      </c>
      <c r="O371" s="93">
        <v>0</v>
      </c>
      <c r="P371" s="92">
        <v>0</v>
      </c>
      <c r="Q371" s="93">
        <v>0</v>
      </c>
      <c r="R371" s="92">
        <v>0</v>
      </c>
      <c r="S371" s="93">
        <v>0</v>
      </c>
      <c r="T371" s="92">
        <v>0</v>
      </c>
      <c r="U371" s="93">
        <v>0</v>
      </c>
      <c r="V371" s="92">
        <v>0</v>
      </c>
      <c r="W371" s="93">
        <v>0</v>
      </c>
      <c r="X371" s="92">
        <v>0</v>
      </c>
      <c r="Y371" s="93">
        <v>0</v>
      </c>
      <c r="Z371" s="310">
        <f t="shared" si="96"/>
        <v>0</v>
      </c>
      <c r="AA371" s="312">
        <f>AVERAGE(C371,E371,G371,I371,K371,M371,O371,Q371,S371,U371,W371,Y371)</f>
        <v>0</v>
      </c>
    </row>
    <row r="372" spans="1:27" ht="13.5" thickBot="1">
      <c r="A372" s="103" t="s">
        <v>164</v>
      </c>
      <c r="B372" s="97">
        <f aca="true" t="shared" si="98" ref="B372:G372">SUM(B359:B371)</f>
        <v>244109</v>
      </c>
      <c r="C372" s="98">
        <f t="shared" si="98"/>
        <v>206919</v>
      </c>
      <c r="D372" s="97">
        <f t="shared" si="98"/>
        <v>253678</v>
      </c>
      <c r="E372" s="98">
        <f t="shared" si="98"/>
        <v>214922</v>
      </c>
      <c r="F372" s="97">
        <f t="shared" si="98"/>
        <v>274386</v>
      </c>
      <c r="G372" s="98">
        <f t="shared" si="98"/>
        <v>236546</v>
      </c>
      <c r="H372" s="97">
        <f aca="true" t="shared" si="99" ref="H372:M372">SUM(H359:H371)</f>
        <v>302688</v>
      </c>
      <c r="I372" s="98">
        <f t="shared" si="99"/>
        <v>268020</v>
      </c>
      <c r="J372" s="97">
        <f t="shared" si="99"/>
        <v>320287</v>
      </c>
      <c r="K372" s="98">
        <f t="shared" si="99"/>
        <v>285486</v>
      </c>
      <c r="L372" s="97">
        <f t="shared" si="99"/>
        <v>329583</v>
      </c>
      <c r="M372" s="98">
        <f t="shared" si="99"/>
        <v>294149</v>
      </c>
      <c r="N372" s="97">
        <f aca="true" t="shared" si="100" ref="N372:S372">SUM(N359:N371)</f>
        <v>333107</v>
      </c>
      <c r="O372" s="98">
        <f t="shared" si="100"/>
        <v>299048</v>
      </c>
      <c r="P372" s="97">
        <f t="shared" si="100"/>
        <v>326478</v>
      </c>
      <c r="Q372" s="98">
        <f t="shared" si="100"/>
        <v>290545</v>
      </c>
      <c r="R372" s="97">
        <f t="shared" si="100"/>
        <v>322215</v>
      </c>
      <c r="S372" s="98">
        <f t="shared" si="100"/>
        <v>289651</v>
      </c>
      <c r="T372" s="97">
        <f aca="true" t="shared" si="101" ref="T372:AA372">SUM(T359:T371)</f>
        <v>281138</v>
      </c>
      <c r="U372" s="98">
        <f t="shared" si="101"/>
        <v>247136</v>
      </c>
      <c r="V372" s="97">
        <f t="shared" si="101"/>
        <v>256145</v>
      </c>
      <c r="W372" s="98">
        <f t="shared" si="101"/>
        <v>219946</v>
      </c>
      <c r="X372" s="97">
        <f t="shared" si="101"/>
        <v>251988</v>
      </c>
      <c r="Y372" s="98">
        <f t="shared" si="101"/>
        <v>217535</v>
      </c>
      <c r="Z372" s="313">
        <f t="shared" si="101"/>
        <v>291316.8333333333</v>
      </c>
      <c r="AA372" s="314">
        <f t="shared" si="101"/>
        <v>255825.25</v>
      </c>
    </row>
    <row r="373" ht="12.75">
      <c r="A373" s="13" t="s">
        <v>313</v>
      </c>
    </row>
    <row r="374" ht="12.75">
      <c r="A374" s="528" t="s">
        <v>321</v>
      </c>
    </row>
    <row r="376" ht="51.75" thickBot="1">
      <c r="A376" s="296" t="s">
        <v>364</v>
      </c>
    </row>
    <row r="377" spans="2:5" ht="13.5" thickBot="1">
      <c r="B377" s="646" t="s">
        <v>0</v>
      </c>
      <c r="C377" s="647"/>
      <c r="D377" s="646" t="s">
        <v>1</v>
      </c>
      <c r="E377" s="647"/>
    </row>
    <row r="378" spans="2:5" ht="12.75">
      <c r="B378" s="83" t="s">
        <v>160</v>
      </c>
      <c r="C378" s="84" t="s">
        <v>161</v>
      </c>
      <c r="D378" s="83" t="s">
        <v>160</v>
      </c>
      <c r="E378" s="84" t="s">
        <v>161</v>
      </c>
    </row>
    <row r="379" spans="1:5" ht="12.75">
      <c r="A379" s="102" t="s">
        <v>300</v>
      </c>
      <c r="B379" s="88">
        <v>2</v>
      </c>
      <c r="C379" s="89">
        <v>2</v>
      </c>
      <c r="D379" s="88">
        <v>1</v>
      </c>
      <c r="E379" s="89">
        <v>6</v>
      </c>
    </row>
    <row r="380" spans="1:5" ht="12.75">
      <c r="A380" s="102" t="s">
        <v>150</v>
      </c>
      <c r="B380" s="88">
        <v>2801</v>
      </c>
      <c r="C380" s="89">
        <v>2088</v>
      </c>
      <c r="D380" s="88">
        <v>4648</v>
      </c>
      <c r="E380" s="89">
        <v>3597</v>
      </c>
    </row>
    <row r="381" spans="1:5" ht="12.75">
      <c r="A381" s="102" t="s">
        <v>151</v>
      </c>
      <c r="B381" s="92">
        <v>13141</v>
      </c>
      <c r="C381" s="93">
        <v>10742</v>
      </c>
      <c r="D381" s="92">
        <v>19767</v>
      </c>
      <c r="E381" s="93">
        <v>16558</v>
      </c>
    </row>
    <row r="382" spans="1:5" ht="12.75">
      <c r="A382" s="102" t="s">
        <v>152</v>
      </c>
      <c r="B382" s="92">
        <v>19825</v>
      </c>
      <c r="C382" s="93">
        <v>17825</v>
      </c>
      <c r="D382" s="92">
        <v>28267</v>
      </c>
      <c r="E382" s="93">
        <v>24928</v>
      </c>
    </row>
    <row r="383" spans="1:5" ht="12.75">
      <c r="A383" s="102" t="s">
        <v>153</v>
      </c>
      <c r="B383" s="92">
        <v>24726</v>
      </c>
      <c r="C383" s="93">
        <v>23331</v>
      </c>
      <c r="D383" s="92">
        <v>33321</v>
      </c>
      <c r="E383" s="93">
        <v>31014</v>
      </c>
    </row>
    <row r="384" spans="1:5" ht="12.75">
      <c r="A384" s="102" t="s">
        <v>154</v>
      </c>
      <c r="B384" s="92">
        <v>29123</v>
      </c>
      <c r="C384" s="93">
        <v>25853</v>
      </c>
      <c r="D384" s="92">
        <v>36248</v>
      </c>
      <c r="E384" s="93">
        <v>33190</v>
      </c>
    </row>
    <row r="385" spans="1:5" ht="12.75">
      <c r="A385" s="102" t="s">
        <v>155</v>
      </c>
      <c r="B385" s="92">
        <v>34953</v>
      </c>
      <c r="C385" s="93">
        <v>30022</v>
      </c>
      <c r="D385" s="92">
        <v>41692</v>
      </c>
      <c r="E385" s="93">
        <v>37774</v>
      </c>
    </row>
    <row r="386" spans="1:5" ht="12.75">
      <c r="A386" s="102" t="s">
        <v>156</v>
      </c>
      <c r="B386" s="92">
        <v>38637</v>
      </c>
      <c r="C386" s="93">
        <v>32032</v>
      </c>
      <c r="D386" s="92">
        <v>45396</v>
      </c>
      <c r="E386" s="93">
        <v>40147</v>
      </c>
    </row>
    <row r="387" spans="1:5" ht="12.75">
      <c r="A387" s="102" t="s">
        <v>157</v>
      </c>
      <c r="B387" s="92">
        <v>35223</v>
      </c>
      <c r="C387" s="93">
        <v>28995</v>
      </c>
      <c r="D387" s="92">
        <v>41102</v>
      </c>
      <c r="E387" s="93">
        <v>36085</v>
      </c>
    </row>
    <row r="388" spans="1:5" ht="12.75">
      <c r="A388" s="102" t="s">
        <v>158</v>
      </c>
      <c r="B388" s="92">
        <v>28448</v>
      </c>
      <c r="C388" s="93">
        <v>23279</v>
      </c>
      <c r="D388" s="92">
        <v>33243</v>
      </c>
      <c r="E388" s="93">
        <v>29366</v>
      </c>
    </row>
    <row r="389" spans="1:5" ht="12.75">
      <c r="A389" s="102" t="s">
        <v>159</v>
      </c>
      <c r="B389" s="92">
        <v>18637</v>
      </c>
      <c r="C389" s="93">
        <v>15726</v>
      </c>
      <c r="D389" s="92">
        <v>22056</v>
      </c>
      <c r="E389" s="93">
        <v>19866</v>
      </c>
    </row>
    <row r="390" spans="1:5" ht="12.75">
      <c r="A390" s="102" t="s">
        <v>170</v>
      </c>
      <c r="B390" s="92">
        <v>5603</v>
      </c>
      <c r="C390" s="93">
        <v>4162</v>
      </c>
      <c r="D390" s="92">
        <v>6489</v>
      </c>
      <c r="E390" s="93">
        <v>5168</v>
      </c>
    </row>
    <row r="391" spans="1:5" ht="12.75">
      <c r="A391" s="102" t="s">
        <v>163</v>
      </c>
      <c r="B391" s="92">
        <v>0</v>
      </c>
      <c r="C391" s="93">
        <v>0</v>
      </c>
      <c r="D391" s="92">
        <v>0</v>
      </c>
      <c r="E391" s="93">
        <v>0</v>
      </c>
    </row>
    <row r="392" spans="1:5" ht="13.5" thickBot="1">
      <c r="A392" s="103" t="s">
        <v>164</v>
      </c>
      <c r="B392" s="97">
        <f>SUM(B379:B391)</f>
        <v>251119</v>
      </c>
      <c r="C392" s="98">
        <f>SUM(C379:C391)</f>
        <v>214057</v>
      </c>
      <c r="D392" s="97">
        <f>SUM(D379:D391)</f>
        <v>312230</v>
      </c>
      <c r="E392" s="98">
        <f>SUM(E379:E391)</f>
        <v>277699</v>
      </c>
    </row>
    <row r="393" ht="12.75">
      <c r="A393" s="13" t="s">
        <v>313</v>
      </c>
    </row>
    <row r="394" ht="12.75">
      <c r="A394" s="528" t="s">
        <v>321</v>
      </c>
    </row>
  </sheetData>
  <sheetProtection/>
  <mergeCells count="249">
    <mergeCell ref="D377:E377"/>
    <mergeCell ref="B377:C377"/>
    <mergeCell ref="X357:Y357"/>
    <mergeCell ref="Z357:AA357"/>
    <mergeCell ref="V357:W357"/>
    <mergeCell ref="X337:Y337"/>
    <mergeCell ref="Z337:AA337"/>
    <mergeCell ref="V337:W337"/>
    <mergeCell ref="B337:C337"/>
    <mergeCell ref="D337:E337"/>
    <mergeCell ref="L337:M337"/>
    <mergeCell ref="T337:U337"/>
    <mergeCell ref="R337:S337"/>
    <mergeCell ref="B317:C317"/>
    <mergeCell ref="L317:M317"/>
    <mergeCell ref="H317:I317"/>
    <mergeCell ref="J317:K317"/>
    <mergeCell ref="D317:E317"/>
    <mergeCell ref="B357:C357"/>
    <mergeCell ref="F337:G337"/>
    <mergeCell ref="H337:I337"/>
    <mergeCell ref="F317:G317"/>
    <mergeCell ref="D357:E357"/>
    <mergeCell ref="J337:K337"/>
    <mergeCell ref="T357:U357"/>
    <mergeCell ref="F357:G357"/>
    <mergeCell ref="P297:Q297"/>
    <mergeCell ref="F297:G297"/>
    <mergeCell ref="H297:I297"/>
    <mergeCell ref="L297:M297"/>
    <mergeCell ref="N297:O297"/>
    <mergeCell ref="H357:I357"/>
    <mergeCell ref="J357:K357"/>
    <mergeCell ref="L357:M357"/>
    <mergeCell ref="X317:Y317"/>
    <mergeCell ref="Z317:AA317"/>
    <mergeCell ref="V317:W317"/>
    <mergeCell ref="R317:S317"/>
    <mergeCell ref="P317:Q317"/>
    <mergeCell ref="Z297:AA297"/>
    <mergeCell ref="T297:U297"/>
    <mergeCell ref="R297:S297"/>
    <mergeCell ref="V297:W297"/>
    <mergeCell ref="T317:U317"/>
    <mergeCell ref="Z157:AA157"/>
    <mergeCell ref="X177:Y177"/>
    <mergeCell ref="J177:K177"/>
    <mergeCell ref="J277:K277"/>
    <mergeCell ref="Z177:AA177"/>
    <mergeCell ref="T177:U177"/>
    <mergeCell ref="N177:O177"/>
    <mergeCell ref="P197:Q197"/>
    <mergeCell ref="V197:W197"/>
    <mergeCell ref="Z197:AA197"/>
    <mergeCell ref="F157:G157"/>
    <mergeCell ref="X217:Y217"/>
    <mergeCell ref="L177:M177"/>
    <mergeCell ref="L197:M197"/>
    <mergeCell ref="J217:K217"/>
    <mergeCell ref="N217:O217"/>
    <mergeCell ref="R197:S197"/>
    <mergeCell ref="R177:S177"/>
    <mergeCell ref="N197:O197"/>
    <mergeCell ref="V177:W177"/>
    <mergeCell ref="Z138:AA138"/>
    <mergeCell ref="T197:U197"/>
    <mergeCell ref="H177:I177"/>
    <mergeCell ref="P177:Q177"/>
    <mergeCell ref="V217:W217"/>
    <mergeCell ref="B297:C297"/>
    <mergeCell ref="X297:Y297"/>
    <mergeCell ref="D297:E297"/>
    <mergeCell ref="B138:C138"/>
    <mergeCell ref="D157:E157"/>
    <mergeCell ref="L138:M138"/>
    <mergeCell ref="J157:K157"/>
    <mergeCell ref="L157:M157"/>
    <mergeCell ref="N138:O138"/>
    <mergeCell ref="B157:C157"/>
    <mergeCell ref="X100:Y100"/>
    <mergeCell ref="T120:U120"/>
    <mergeCell ref="J100:K100"/>
    <mergeCell ref="X157:Y157"/>
    <mergeCell ref="J120:K120"/>
    <mergeCell ref="X138:Y138"/>
    <mergeCell ref="T157:U157"/>
    <mergeCell ref="P138:Q138"/>
    <mergeCell ref="T80:U80"/>
    <mergeCell ref="F120:G120"/>
    <mergeCell ref="H120:I120"/>
    <mergeCell ref="L120:M120"/>
    <mergeCell ref="L100:M100"/>
    <mergeCell ref="R138:S138"/>
    <mergeCell ref="P157:Q157"/>
    <mergeCell ref="J138:K138"/>
    <mergeCell ref="Z61:AA61"/>
    <mergeCell ref="Z80:AA80"/>
    <mergeCell ref="Z100:AA100"/>
    <mergeCell ref="T100:U100"/>
    <mergeCell ref="Z120:AA120"/>
    <mergeCell ref="X120:Y120"/>
    <mergeCell ref="V100:W100"/>
    <mergeCell ref="X80:Y80"/>
    <mergeCell ref="V80:W80"/>
    <mergeCell ref="F100:G100"/>
    <mergeCell ref="N80:O80"/>
    <mergeCell ref="N120:O120"/>
    <mergeCell ref="P100:Q100"/>
    <mergeCell ref="R100:S100"/>
    <mergeCell ref="P61:Q61"/>
    <mergeCell ref="R120:S120"/>
    <mergeCell ref="P120:Q120"/>
    <mergeCell ref="P80:Q80"/>
    <mergeCell ref="R80:S80"/>
    <mergeCell ref="V120:W120"/>
    <mergeCell ref="N61:O61"/>
    <mergeCell ref="B237:C237"/>
    <mergeCell ref="R237:S237"/>
    <mergeCell ref="B100:C100"/>
    <mergeCell ref="D100:E100"/>
    <mergeCell ref="N100:O100"/>
    <mergeCell ref="H100:I100"/>
    <mergeCell ref="B80:C80"/>
    <mergeCell ref="J80:K80"/>
    <mergeCell ref="D61:E61"/>
    <mergeCell ref="J42:K42"/>
    <mergeCell ref="J61:K61"/>
    <mergeCell ref="L80:M80"/>
    <mergeCell ref="D80:E80"/>
    <mergeCell ref="B61:C61"/>
    <mergeCell ref="L42:M42"/>
    <mergeCell ref="F61:G61"/>
    <mergeCell ref="H4:I4"/>
    <mergeCell ref="L4:M4"/>
    <mergeCell ref="H80:I80"/>
    <mergeCell ref="F80:G80"/>
    <mergeCell ref="H23:I23"/>
    <mergeCell ref="H42:I42"/>
    <mergeCell ref="H61:I61"/>
    <mergeCell ref="L61:M61"/>
    <mergeCell ref="J4:K4"/>
    <mergeCell ref="J23:K23"/>
    <mergeCell ref="B4:C4"/>
    <mergeCell ref="D4:E4"/>
    <mergeCell ref="F4:G4"/>
    <mergeCell ref="B23:C23"/>
    <mergeCell ref="B42:C42"/>
    <mergeCell ref="D42:E42"/>
    <mergeCell ref="D23:E23"/>
    <mergeCell ref="F23:G23"/>
    <mergeCell ref="F42:G42"/>
    <mergeCell ref="Z4:AA4"/>
    <mergeCell ref="N4:O4"/>
    <mergeCell ref="P4:Q4"/>
    <mergeCell ref="R4:S4"/>
    <mergeCell ref="T4:U4"/>
    <mergeCell ref="X4:Y4"/>
    <mergeCell ref="V4:W4"/>
    <mergeCell ref="L23:M23"/>
    <mergeCell ref="V23:W23"/>
    <mergeCell ref="T61:U61"/>
    <mergeCell ref="R61:S61"/>
    <mergeCell ref="X23:Y23"/>
    <mergeCell ref="N42:O42"/>
    <mergeCell ref="V61:W61"/>
    <mergeCell ref="T42:U42"/>
    <mergeCell ref="V42:W42"/>
    <mergeCell ref="X61:Y61"/>
    <mergeCell ref="B120:C120"/>
    <mergeCell ref="P23:Q23"/>
    <mergeCell ref="N23:O23"/>
    <mergeCell ref="Z42:AA42"/>
    <mergeCell ref="X42:Y42"/>
    <mergeCell ref="R23:S23"/>
    <mergeCell ref="T23:U23"/>
    <mergeCell ref="P42:Q42"/>
    <mergeCell ref="Z23:AA23"/>
    <mergeCell ref="R42:S42"/>
    <mergeCell ref="D120:E120"/>
    <mergeCell ref="F138:G138"/>
    <mergeCell ref="D138:E138"/>
    <mergeCell ref="H138:I138"/>
    <mergeCell ref="V138:W138"/>
    <mergeCell ref="N157:O157"/>
    <mergeCell ref="R157:S157"/>
    <mergeCell ref="T138:U138"/>
    <mergeCell ref="H157:I157"/>
    <mergeCell ref="V157:W157"/>
    <mergeCell ref="B177:C177"/>
    <mergeCell ref="D197:E197"/>
    <mergeCell ref="D177:E177"/>
    <mergeCell ref="B197:C197"/>
    <mergeCell ref="F197:G197"/>
    <mergeCell ref="J197:K197"/>
    <mergeCell ref="F177:G177"/>
    <mergeCell ref="H197:I197"/>
    <mergeCell ref="X197:Y197"/>
    <mergeCell ref="Z237:AA237"/>
    <mergeCell ref="T237:U237"/>
    <mergeCell ref="V257:W257"/>
    <mergeCell ref="V237:W237"/>
    <mergeCell ref="Z257:AA257"/>
    <mergeCell ref="X257:Y257"/>
    <mergeCell ref="T257:U257"/>
    <mergeCell ref="Z217:AA217"/>
    <mergeCell ref="F217:G217"/>
    <mergeCell ref="H257:I257"/>
    <mergeCell ref="L237:M237"/>
    <mergeCell ref="N237:O237"/>
    <mergeCell ref="X237:Y237"/>
    <mergeCell ref="H217:I217"/>
    <mergeCell ref="L217:M217"/>
    <mergeCell ref="T217:U217"/>
    <mergeCell ref="H237:I237"/>
    <mergeCell ref="P257:Q257"/>
    <mergeCell ref="D217:E217"/>
    <mergeCell ref="N277:O277"/>
    <mergeCell ref="B217:C217"/>
    <mergeCell ref="R217:S217"/>
    <mergeCell ref="P217:Q217"/>
    <mergeCell ref="B257:C257"/>
    <mergeCell ref="B277:C277"/>
    <mergeCell ref="P277:Q277"/>
    <mergeCell ref="R277:S277"/>
    <mergeCell ref="D237:E237"/>
    <mergeCell ref="Z277:AA277"/>
    <mergeCell ref="T277:U277"/>
    <mergeCell ref="L257:M257"/>
    <mergeCell ref="N257:O257"/>
    <mergeCell ref="L277:M277"/>
    <mergeCell ref="R257:S257"/>
    <mergeCell ref="V277:W277"/>
    <mergeCell ref="D277:E277"/>
    <mergeCell ref="D257:E257"/>
    <mergeCell ref="F237:G237"/>
    <mergeCell ref="J257:K257"/>
    <mergeCell ref="J237:K237"/>
    <mergeCell ref="X277:Y277"/>
    <mergeCell ref="F257:G257"/>
    <mergeCell ref="F277:G277"/>
    <mergeCell ref="P237:Q237"/>
    <mergeCell ref="N357:O357"/>
    <mergeCell ref="R357:S357"/>
    <mergeCell ref="P357:Q357"/>
    <mergeCell ref="H277:I277"/>
    <mergeCell ref="J297:K297"/>
    <mergeCell ref="N317:O317"/>
    <mergeCell ref="N337:O337"/>
    <mergeCell ref="P337:Q337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0"/>
  <sheetViews>
    <sheetView showGridLines="0" zoomScale="88" zoomScaleNormal="88" zoomScalePageLayoutView="0" workbookViewId="0" topLeftCell="A1">
      <pane ySplit="2" topLeftCell="A262" activePane="bottomLeft" state="frozen"/>
      <selection pane="topLeft" activeCell="A1" sqref="A1"/>
      <selection pane="bottomLeft" activeCell="B312" sqref="B312"/>
    </sheetView>
  </sheetViews>
  <sheetFormatPr defaultColWidth="9.140625" defaultRowHeight="12.75"/>
  <cols>
    <col min="1" max="1" width="15.28125" style="1" customWidth="1"/>
    <col min="2" max="2" width="12.8515625" style="1" customWidth="1"/>
    <col min="3" max="3" width="11.57421875" style="1" customWidth="1"/>
    <col min="4" max="4" width="11.7109375" style="1" customWidth="1"/>
    <col min="5" max="5" width="11.28125" style="1" customWidth="1"/>
    <col min="6" max="6" width="10.7109375" style="1" customWidth="1"/>
    <col min="7" max="7" width="13.421875" style="1" bestFit="1" customWidth="1"/>
    <col min="8" max="8" width="13.00390625" style="1" bestFit="1" customWidth="1"/>
    <col min="9" max="9" width="14.140625" style="1" bestFit="1" customWidth="1"/>
    <col min="10" max="10" width="11.421875" style="1" customWidth="1"/>
    <col min="11" max="11" width="10.7109375" style="1" bestFit="1" customWidth="1"/>
    <col min="12" max="15" width="9.28125" style="1" bestFit="1" customWidth="1"/>
    <col min="16" max="16384" width="9.140625" style="1" customWidth="1"/>
  </cols>
  <sheetData>
    <row r="2" spans="1:7" ht="12.75">
      <c r="A2" s="177" t="s">
        <v>358</v>
      </c>
      <c r="B2" s="7"/>
      <c r="C2" s="7"/>
      <c r="D2" s="7"/>
      <c r="E2" s="7"/>
      <c r="F2" s="7"/>
      <c r="G2" s="7"/>
    </row>
    <row r="3" s="5" customFormat="1" ht="12.75">
      <c r="A3" s="18"/>
    </row>
    <row r="4" spans="1:15" s="5" customFormat="1" ht="12.75">
      <c r="A4" s="24" t="s">
        <v>308</v>
      </c>
      <c r="B4" s="24" t="s">
        <v>12</v>
      </c>
      <c r="C4" s="24" t="s">
        <v>13</v>
      </c>
      <c r="D4" s="24" t="s">
        <v>14</v>
      </c>
      <c r="E4" s="24" t="s">
        <v>15</v>
      </c>
      <c r="F4" s="24" t="s">
        <v>16</v>
      </c>
      <c r="G4" s="24" t="s">
        <v>17</v>
      </c>
      <c r="I4" s="24" t="s">
        <v>308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4" t="s">
        <v>17</v>
      </c>
    </row>
    <row r="5" spans="1:15" s="5" customFormat="1" ht="12.75">
      <c r="A5" s="37">
        <v>2000</v>
      </c>
      <c r="B5" s="15">
        <v>283386</v>
      </c>
      <c r="C5" s="15">
        <v>74209.08333333333</v>
      </c>
      <c r="D5" s="15">
        <v>3893.75</v>
      </c>
      <c r="E5" s="15">
        <v>6029.083333333333</v>
      </c>
      <c r="F5" s="15">
        <v>2303.3333333333335</v>
      </c>
      <c r="G5" s="16">
        <f>SUM(B5:F5)</f>
        <v>369821.24999999994</v>
      </c>
      <c r="H5" s="21"/>
      <c r="I5" s="37">
        <v>2000</v>
      </c>
      <c r="J5" s="31">
        <f aca="true" t="shared" si="0" ref="J5:O5">B5/$G$5</f>
        <v>0.7662783033695334</v>
      </c>
      <c r="K5" s="31">
        <f t="shared" si="0"/>
        <v>0.2006620315445187</v>
      </c>
      <c r="L5" s="31">
        <f t="shared" si="0"/>
        <v>0.010528735165975456</v>
      </c>
      <c r="M5" s="31">
        <f t="shared" si="0"/>
        <v>0.016302695784337254</v>
      </c>
      <c r="N5" s="31">
        <f t="shared" si="0"/>
        <v>0.006228234135635348</v>
      </c>
      <c r="O5" s="31">
        <f t="shared" si="0"/>
        <v>1</v>
      </c>
    </row>
    <row r="6" spans="1:15" s="5" customFormat="1" ht="12.75">
      <c r="A6" s="37">
        <v>2001</v>
      </c>
      <c r="B6" s="15">
        <v>296665.25</v>
      </c>
      <c r="C6" s="15">
        <v>75714.91666666667</v>
      </c>
      <c r="D6" s="15">
        <v>4084.25</v>
      </c>
      <c r="E6" s="15">
        <v>5545.5</v>
      </c>
      <c r="F6" s="15">
        <v>2302.5833333333335</v>
      </c>
      <c r="G6" s="16">
        <f>SUM(B6:F6)</f>
        <v>384312.5</v>
      </c>
      <c r="H6" s="21"/>
      <c r="I6" s="37">
        <v>2001</v>
      </c>
      <c r="J6" s="31">
        <f aca="true" t="shared" si="1" ref="J6:O6">B6/$G$6</f>
        <v>0.7719375508212718</v>
      </c>
      <c r="K6" s="31">
        <f t="shared" si="1"/>
        <v>0.1970139318046295</v>
      </c>
      <c r="L6" s="31">
        <f t="shared" si="1"/>
        <v>0.01062741909253537</v>
      </c>
      <c r="M6" s="31">
        <f t="shared" si="1"/>
        <v>0.014429663359895917</v>
      </c>
      <c r="N6" s="31">
        <f t="shared" si="1"/>
        <v>0.0059914349216674805</v>
      </c>
      <c r="O6" s="31">
        <f t="shared" si="1"/>
        <v>1</v>
      </c>
    </row>
    <row r="7" spans="1:15" s="5" customFormat="1" ht="12.75">
      <c r="A7" s="37">
        <v>2002</v>
      </c>
      <c r="B7" s="15">
        <v>302153</v>
      </c>
      <c r="C7" s="15">
        <v>76234</v>
      </c>
      <c r="D7" s="15">
        <v>4671.265</v>
      </c>
      <c r="E7" s="15">
        <v>5247.75</v>
      </c>
      <c r="F7" s="15">
        <v>2282.8333333333335</v>
      </c>
      <c r="G7" s="16">
        <f>SUM(B7:F7)</f>
        <v>390588.8483333333</v>
      </c>
      <c r="H7" s="21"/>
      <c r="I7" s="37">
        <v>2002</v>
      </c>
      <c r="J7" s="31">
        <f aca="true" t="shared" si="2" ref="J7:O7">B7/$G$7</f>
        <v>0.7735832737911117</v>
      </c>
      <c r="K7" s="31">
        <f t="shared" si="2"/>
        <v>0.19517710330260368</v>
      </c>
      <c r="L7" s="31">
        <f t="shared" si="2"/>
        <v>0.011959545235181638</v>
      </c>
      <c r="M7" s="31">
        <f t="shared" si="2"/>
        <v>0.01343548343070334</v>
      </c>
      <c r="N7" s="31">
        <f t="shared" si="2"/>
        <v>0.005844594240399653</v>
      </c>
      <c r="O7" s="31">
        <f t="shared" si="2"/>
        <v>1</v>
      </c>
    </row>
    <row r="8" spans="1:15" s="5" customFormat="1" ht="12.75">
      <c r="A8" s="37">
        <v>2003</v>
      </c>
      <c r="B8" s="15">
        <v>302750.4166666667</v>
      </c>
      <c r="C8" s="15">
        <v>77251.91666666667</v>
      </c>
      <c r="D8" s="15">
        <v>4914.25</v>
      </c>
      <c r="E8" s="15">
        <v>5266.833333333333</v>
      </c>
      <c r="F8" s="15">
        <v>2285.0833333333335</v>
      </c>
      <c r="G8" s="16">
        <f>SUM(B8:F8)</f>
        <v>392468.5</v>
      </c>
      <c r="H8" s="21"/>
      <c r="I8" s="37">
        <v>2003</v>
      </c>
      <c r="J8" s="31">
        <f aca="true" t="shared" si="3" ref="J8:O8">B8/$G$8</f>
        <v>0.7714005497681131</v>
      </c>
      <c r="K8" s="31">
        <f t="shared" si="3"/>
        <v>0.1968359668780212</v>
      </c>
      <c r="L8" s="31">
        <f t="shared" si="3"/>
        <v>0.012521387066732744</v>
      </c>
      <c r="M8" s="31">
        <f t="shared" si="3"/>
        <v>0.013419760651704107</v>
      </c>
      <c r="N8" s="31">
        <f t="shared" si="3"/>
        <v>0.005822335635428916</v>
      </c>
      <c r="O8" s="31">
        <f t="shared" si="3"/>
        <v>1</v>
      </c>
    </row>
    <row r="9" spans="1:15" s="5" customFormat="1" ht="12.75">
      <c r="A9" s="37">
        <v>2004</v>
      </c>
      <c r="B9" s="15">
        <v>308526.25</v>
      </c>
      <c r="C9" s="15">
        <v>78296.33333333333</v>
      </c>
      <c r="D9" s="15">
        <v>4912.416666666667</v>
      </c>
      <c r="E9" s="15">
        <v>5307.75</v>
      </c>
      <c r="F9" s="15">
        <v>2235.0833333333335</v>
      </c>
      <c r="G9" s="16">
        <f>SUM(B9:F9)</f>
        <v>399277.8333333333</v>
      </c>
      <c r="H9" s="21"/>
      <c r="I9" s="37">
        <v>2004</v>
      </c>
      <c r="J9" s="31">
        <f aca="true" t="shared" si="4" ref="J9:O9">B9/$G$9</f>
        <v>0.7727106897578002</v>
      </c>
      <c r="K9" s="31">
        <f t="shared" si="4"/>
        <v>0.19609486627315065</v>
      </c>
      <c r="L9" s="31">
        <f t="shared" si="4"/>
        <v>0.012303254166793634</v>
      </c>
      <c r="M9" s="31">
        <f t="shared" si="4"/>
        <v>0.013293375080927358</v>
      </c>
      <c r="N9" s="31">
        <f t="shared" si="4"/>
        <v>0.005597814721328132</v>
      </c>
      <c r="O9" s="31">
        <f t="shared" si="4"/>
        <v>1</v>
      </c>
    </row>
    <row r="10" spans="1:15" s="5" customFormat="1" ht="12.75">
      <c r="A10" s="37">
        <v>2005</v>
      </c>
      <c r="B10" s="15">
        <v>324458.0833333333</v>
      </c>
      <c r="C10" s="15">
        <v>79636.5</v>
      </c>
      <c r="D10" s="15">
        <v>9753.416666666666</v>
      </c>
      <c r="E10" s="15">
        <v>5162.583333333333</v>
      </c>
      <c r="F10" s="15">
        <v>2235.3333333333335</v>
      </c>
      <c r="G10" s="16">
        <v>421245.9166666667</v>
      </c>
      <c r="H10" s="21"/>
      <c r="I10" s="37">
        <v>2005</v>
      </c>
      <c r="J10" s="31">
        <f aca="true" t="shared" si="5" ref="J10:O10">B10/$G$10</f>
        <v>0.7702343702243601</v>
      </c>
      <c r="K10" s="31">
        <f t="shared" si="5"/>
        <v>0.1890499037478306</v>
      </c>
      <c r="L10" s="31">
        <f t="shared" si="5"/>
        <v>0.023153735812671574</v>
      </c>
      <c r="M10" s="31">
        <f t="shared" si="5"/>
        <v>0.012255509499498609</v>
      </c>
      <c r="N10" s="31">
        <f t="shared" si="5"/>
        <v>0.005306480715638984</v>
      </c>
      <c r="O10" s="31">
        <f t="shared" si="5"/>
        <v>1</v>
      </c>
    </row>
    <row r="11" spans="1:15" s="5" customFormat="1" ht="12.75">
      <c r="A11" s="37">
        <v>2006</v>
      </c>
      <c r="B11" s="15">
        <f aca="true" t="shared" si="6" ref="B11:G11">AVERAGE(B30:B42)</f>
        <v>341957.1666666667</v>
      </c>
      <c r="C11" s="15">
        <f t="shared" si="6"/>
        <v>81271.16666666667</v>
      </c>
      <c r="D11" s="15">
        <f t="shared" si="6"/>
        <v>11292.25</v>
      </c>
      <c r="E11" s="15">
        <f t="shared" si="6"/>
        <v>4624.583333333333</v>
      </c>
      <c r="F11" s="15">
        <f t="shared" si="6"/>
        <v>2134.25</v>
      </c>
      <c r="G11" s="16">
        <f t="shared" si="6"/>
        <v>441279.4166666667</v>
      </c>
      <c r="H11" s="21"/>
      <c r="I11" s="37">
        <v>2006</v>
      </c>
      <c r="J11" s="31">
        <f aca="true" t="shared" si="7" ref="J11:O11">B11/$G$11</f>
        <v>0.7749220873471514</v>
      </c>
      <c r="K11" s="31">
        <f t="shared" si="7"/>
        <v>0.18417166900865722</v>
      </c>
      <c r="L11" s="31">
        <f t="shared" si="7"/>
        <v>0.02558979543006859</v>
      </c>
      <c r="M11" s="31">
        <f t="shared" si="7"/>
        <v>0.0104799434523062</v>
      </c>
      <c r="N11" s="31">
        <f t="shared" si="7"/>
        <v>0.004836504761816634</v>
      </c>
      <c r="O11" s="31">
        <f t="shared" si="7"/>
        <v>1</v>
      </c>
    </row>
    <row r="12" spans="1:15" s="5" customFormat="1" ht="12.75">
      <c r="A12" s="37">
        <v>2007</v>
      </c>
      <c r="B12" s="15">
        <f aca="true" t="shared" si="8" ref="B12:G12">AVERAGE(B45:B56)</f>
        <v>356009.5833333333</v>
      </c>
      <c r="C12" s="15">
        <f t="shared" si="8"/>
        <v>84305.41666666667</v>
      </c>
      <c r="D12" s="15">
        <f t="shared" si="8"/>
        <v>8833.666666666666</v>
      </c>
      <c r="E12" s="15">
        <f t="shared" si="8"/>
        <v>4443.666666666667</v>
      </c>
      <c r="F12" s="15">
        <f t="shared" si="8"/>
        <v>2101.8333333333335</v>
      </c>
      <c r="G12" s="16">
        <f t="shared" si="8"/>
        <v>455694.1666666667</v>
      </c>
      <c r="H12" s="21"/>
      <c r="I12" s="37">
        <v>2007</v>
      </c>
      <c r="J12" s="31">
        <f aca="true" t="shared" si="9" ref="J12:O12">B12/$G$12</f>
        <v>0.781246742606975</v>
      </c>
      <c r="K12" s="31">
        <f t="shared" si="9"/>
        <v>0.1850043797649374</v>
      </c>
      <c r="L12" s="31">
        <f t="shared" si="9"/>
        <v>0.019385077345368693</v>
      </c>
      <c r="M12" s="31">
        <f t="shared" si="9"/>
        <v>0.009751423195015664</v>
      </c>
      <c r="N12" s="31">
        <f t="shared" si="9"/>
        <v>0.004612377087703193</v>
      </c>
      <c r="O12" s="31">
        <f t="shared" si="9"/>
        <v>1</v>
      </c>
    </row>
    <row r="13" spans="1:15" s="5" customFormat="1" ht="12.75">
      <c r="A13" s="37">
        <v>2008</v>
      </c>
      <c r="B13" s="15">
        <f aca="true" t="shared" si="10" ref="B13:G13">AVERAGE(B59:B70)</f>
        <v>350188.8333333333</v>
      </c>
      <c r="C13" s="15">
        <f t="shared" si="10"/>
        <v>88333.08333333333</v>
      </c>
      <c r="D13" s="15">
        <f t="shared" si="10"/>
        <v>9310.5</v>
      </c>
      <c r="E13" s="15">
        <f t="shared" si="10"/>
        <v>2350.1666666666665</v>
      </c>
      <c r="F13" s="15">
        <f t="shared" si="10"/>
        <v>2061.3333333333335</v>
      </c>
      <c r="G13" s="16">
        <f t="shared" si="10"/>
        <v>452243.9166666667</v>
      </c>
      <c r="H13" s="21"/>
      <c r="I13" s="37">
        <v>2008</v>
      </c>
      <c r="J13" s="31">
        <f aca="true" t="shared" si="11" ref="J13:O13">B13/$G$13</f>
        <v>0.7743361943140197</v>
      </c>
      <c r="K13" s="31">
        <f t="shared" si="11"/>
        <v>0.19532177234003698</v>
      </c>
      <c r="L13" s="31">
        <f t="shared" si="11"/>
        <v>0.020587341602346963</v>
      </c>
      <c r="M13" s="31">
        <f t="shared" si="11"/>
        <v>0.005196679446766097</v>
      </c>
      <c r="N13" s="31">
        <f t="shared" si="11"/>
        <v>0.0045580122968302324</v>
      </c>
      <c r="O13" s="31">
        <f t="shared" si="11"/>
        <v>1</v>
      </c>
    </row>
    <row r="14" spans="1:15" s="5" customFormat="1" ht="12.75">
      <c r="A14" s="37">
        <v>2009</v>
      </c>
      <c r="B14" s="15">
        <f aca="true" t="shared" si="12" ref="B14:G14">AVERAGE(B73:B84)</f>
        <v>324183</v>
      </c>
      <c r="C14" s="15">
        <f t="shared" si="12"/>
        <v>83995.41666666667</v>
      </c>
      <c r="D14" s="15">
        <f t="shared" si="12"/>
        <v>9741.083333333334</v>
      </c>
      <c r="E14" s="15">
        <f t="shared" si="12"/>
        <v>2648.75</v>
      </c>
      <c r="F14" s="15">
        <f t="shared" si="12"/>
        <v>2069.5833333333335</v>
      </c>
      <c r="G14" s="16">
        <f t="shared" si="12"/>
        <v>422637.8333333333</v>
      </c>
      <c r="H14" s="21"/>
      <c r="I14" s="37">
        <v>2009</v>
      </c>
      <c r="J14" s="31">
        <f aca="true" t="shared" si="13" ref="J14:O14">B14/$G$14</f>
        <v>0.7670468056377663</v>
      </c>
      <c r="K14" s="31">
        <f t="shared" si="13"/>
        <v>0.19874088413760088</v>
      </c>
      <c r="L14" s="31">
        <f t="shared" si="13"/>
        <v>0.023048299430521092</v>
      </c>
      <c r="M14" s="31">
        <f t="shared" si="13"/>
        <v>0.0062671862078919425</v>
      </c>
      <c r="N14" s="31">
        <f t="shared" si="13"/>
        <v>0.004896824586219802</v>
      </c>
      <c r="O14" s="31">
        <f t="shared" si="13"/>
        <v>1</v>
      </c>
    </row>
    <row r="15" spans="1:15" s="5" customFormat="1" ht="12.75">
      <c r="A15" s="37">
        <v>2010</v>
      </c>
      <c r="B15" s="15">
        <f aca="true" t="shared" si="14" ref="B15:G15">AVERAGE(B87:B98)</f>
        <v>315622.0833333333</v>
      </c>
      <c r="C15" s="15">
        <f t="shared" si="14"/>
        <v>81589.5</v>
      </c>
      <c r="D15" s="15">
        <f t="shared" si="14"/>
        <v>9683.25</v>
      </c>
      <c r="E15" s="15">
        <f t="shared" si="14"/>
        <v>2750.1666666666665</v>
      </c>
      <c r="F15" s="15">
        <f t="shared" si="14"/>
        <v>1971.75</v>
      </c>
      <c r="G15" s="16">
        <f t="shared" si="14"/>
        <v>411616.75</v>
      </c>
      <c r="H15" s="21"/>
      <c r="I15" s="37">
        <v>2010</v>
      </c>
      <c r="J15" s="31">
        <f aca="true" t="shared" si="15" ref="J15:O15">B15/$G$15</f>
        <v>0.7667862965570116</v>
      </c>
      <c r="K15" s="31">
        <f t="shared" si="15"/>
        <v>0.19821715224173944</v>
      </c>
      <c r="L15" s="31">
        <f t="shared" si="15"/>
        <v>0.02352491729260289</v>
      </c>
      <c r="M15" s="31">
        <f t="shared" si="15"/>
        <v>0.006681376952387547</v>
      </c>
      <c r="N15" s="31">
        <f t="shared" si="15"/>
        <v>0.004790256956258461</v>
      </c>
      <c r="O15" s="31">
        <f t="shared" si="15"/>
        <v>1</v>
      </c>
    </row>
    <row r="16" spans="1:15" s="5" customFormat="1" ht="12.75">
      <c r="A16" s="37">
        <v>2011</v>
      </c>
      <c r="B16" s="15">
        <f aca="true" t="shared" si="16" ref="B16:G16">AVERAGE(B101:B112)</f>
        <v>309998</v>
      </c>
      <c r="C16" s="15">
        <f t="shared" si="16"/>
        <v>80535.91666666667</v>
      </c>
      <c r="D16" s="15">
        <f t="shared" si="16"/>
        <v>9833.5</v>
      </c>
      <c r="E16" s="15">
        <f t="shared" si="16"/>
        <v>2832.5833333333335</v>
      </c>
      <c r="F16" s="15">
        <f t="shared" si="16"/>
        <v>1912.3333333333333</v>
      </c>
      <c r="G16" s="16">
        <f t="shared" si="16"/>
        <v>405113</v>
      </c>
      <c r="H16" s="21"/>
      <c r="I16" s="37">
        <v>2011</v>
      </c>
      <c r="J16" s="31">
        <f aca="true" t="shared" si="17" ref="J16:O16">B16/$G$16</f>
        <v>0.7652136564365992</v>
      </c>
      <c r="K16" s="31">
        <f t="shared" si="17"/>
        <v>0.19879864794925534</v>
      </c>
      <c r="L16" s="31">
        <f t="shared" si="17"/>
        <v>0.024273474314573957</v>
      </c>
      <c r="M16" s="31">
        <f t="shared" si="17"/>
        <v>0.006992082044598257</v>
      </c>
      <c r="N16" s="31">
        <f t="shared" si="17"/>
        <v>0.004720493623589796</v>
      </c>
      <c r="O16" s="31">
        <f t="shared" si="17"/>
        <v>1</v>
      </c>
    </row>
    <row r="17" spans="1:15" s="5" customFormat="1" ht="12.75">
      <c r="A17" s="37">
        <v>2012</v>
      </c>
      <c r="B17" s="15">
        <f aca="true" t="shared" si="18" ref="B17:G17">AVERAGE(B115:B126)</f>
        <v>301061.8333333333</v>
      </c>
      <c r="C17" s="15">
        <f t="shared" si="18"/>
        <v>79638.41666666667</v>
      </c>
      <c r="D17" s="15">
        <f t="shared" si="18"/>
        <v>10461.666666666666</v>
      </c>
      <c r="E17" s="15">
        <f t="shared" si="18"/>
        <v>2707.25</v>
      </c>
      <c r="F17" s="15">
        <f t="shared" si="18"/>
        <v>1914.5</v>
      </c>
      <c r="G17" s="16">
        <f t="shared" si="18"/>
        <v>395783.6666666667</v>
      </c>
      <c r="H17" s="21"/>
      <c r="I17" s="223">
        <v>2012</v>
      </c>
      <c r="J17" s="31">
        <f aca="true" t="shared" si="19" ref="J17:O17">B17/$G$17</f>
        <v>0.7606727075649913</v>
      </c>
      <c r="K17" s="31">
        <f t="shared" si="19"/>
        <v>0.20121703691663206</v>
      </c>
      <c r="L17" s="31">
        <f t="shared" si="19"/>
        <v>0.026432790303793904</v>
      </c>
      <c r="M17" s="31">
        <f t="shared" si="19"/>
        <v>0.006840226689496198</v>
      </c>
      <c r="N17" s="31">
        <f t="shared" si="19"/>
        <v>0.004837238525086516</v>
      </c>
      <c r="O17" s="31">
        <f t="shared" si="19"/>
        <v>1</v>
      </c>
    </row>
    <row r="18" spans="1:15" s="5" customFormat="1" ht="12.75">
      <c r="A18" s="37">
        <v>2013</v>
      </c>
      <c r="B18" s="15">
        <f aca="true" t="shared" si="20" ref="B18:G18">AVERAGE(B129:B140)</f>
        <v>300674</v>
      </c>
      <c r="C18" s="15">
        <f t="shared" si="20"/>
        <v>80566.58333333333</v>
      </c>
      <c r="D18" s="15">
        <f t="shared" si="20"/>
        <v>12156</v>
      </c>
      <c r="E18" s="15">
        <f t="shared" si="20"/>
        <v>2508.4166666666665</v>
      </c>
      <c r="F18" s="15">
        <f t="shared" si="20"/>
        <v>1956.25</v>
      </c>
      <c r="G18" s="16">
        <f t="shared" si="20"/>
        <v>397861.25</v>
      </c>
      <c r="H18" s="21"/>
      <c r="I18" s="37">
        <v>2013</v>
      </c>
      <c r="J18" s="31">
        <f aca="true" t="shared" si="21" ref="J18:O18">B18/$G$18</f>
        <v>0.7557257712330617</v>
      </c>
      <c r="K18" s="31">
        <f t="shared" si="21"/>
        <v>0.20249919622313892</v>
      </c>
      <c r="L18" s="31">
        <f t="shared" si="21"/>
        <v>0.03055336502361062</v>
      </c>
      <c r="M18" s="31">
        <f t="shared" si="21"/>
        <v>0.0063047523895998075</v>
      </c>
      <c r="N18" s="31">
        <f t="shared" si="21"/>
        <v>0.004916915130588867</v>
      </c>
      <c r="O18" s="31">
        <f t="shared" si="21"/>
        <v>1</v>
      </c>
    </row>
    <row r="19" spans="1:15" s="5" customFormat="1" ht="12.75">
      <c r="A19" s="37">
        <v>2014</v>
      </c>
      <c r="B19" s="15">
        <f aca="true" t="shared" si="22" ref="B19:G19">AVERAGE(B143:B154)</f>
        <v>310777</v>
      </c>
      <c r="C19" s="15">
        <f t="shared" si="22"/>
        <v>83243.25</v>
      </c>
      <c r="D19" s="15">
        <f t="shared" si="22"/>
        <v>12084.416666666666</v>
      </c>
      <c r="E19" s="15">
        <f t="shared" si="22"/>
        <v>2481.9166666666665</v>
      </c>
      <c r="F19" s="15">
        <f t="shared" si="22"/>
        <v>2048.1666666666665</v>
      </c>
      <c r="G19" s="16">
        <f t="shared" si="22"/>
        <v>410634.75</v>
      </c>
      <c r="H19" s="21"/>
      <c r="I19" s="37">
        <v>2014</v>
      </c>
      <c r="J19" s="31">
        <f aca="true" t="shared" si="23" ref="J19:O19">B19/$G$19</f>
        <v>0.7568209948135174</v>
      </c>
      <c r="K19" s="31">
        <f t="shared" si="23"/>
        <v>0.202718474264538</v>
      </c>
      <c r="L19" s="31">
        <f t="shared" si="23"/>
        <v>0.02942862645371992</v>
      </c>
      <c r="M19" s="31">
        <f t="shared" si="23"/>
        <v>0.0060440979889467865</v>
      </c>
      <c r="N19" s="31">
        <f t="shared" si="23"/>
        <v>0.004987806479277914</v>
      </c>
      <c r="O19" s="31">
        <f t="shared" si="23"/>
        <v>1</v>
      </c>
    </row>
    <row r="20" spans="1:15" s="5" customFormat="1" ht="12.75">
      <c r="A20" s="37">
        <v>2015</v>
      </c>
      <c r="B20" s="15">
        <f aca="true" t="shared" si="24" ref="B20:G20">AVERAGE(B157:B168)</f>
        <v>330096.6666666667</v>
      </c>
      <c r="C20" s="15">
        <f t="shared" si="24"/>
        <v>85932.16666666667</v>
      </c>
      <c r="D20" s="15">
        <f t="shared" si="24"/>
        <v>11789.583333333334</v>
      </c>
      <c r="E20" s="15">
        <f t="shared" si="24"/>
        <v>2491.5833333333335</v>
      </c>
      <c r="F20" s="15">
        <f t="shared" si="24"/>
        <v>2176.8333333333335</v>
      </c>
      <c r="G20" s="16">
        <f t="shared" si="24"/>
        <v>432486.8333333333</v>
      </c>
      <c r="H20" s="21"/>
      <c r="I20" s="37">
        <v>2015</v>
      </c>
      <c r="J20" s="31">
        <f aca="true" t="shared" si="25" ref="J20:O20">B20/$G$20</f>
        <v>0.7632525229091753</v>
      </c>
      <c r="K20" s="31">
        <f t="shared" si="25"/>
        <v>0.1986931394057854</v>
      </c>
      <c r="L20" s="31">
        <f t="shared" si="25"/>
        <v>0.027259982095794055</v>
      </c>
      <c r="M20" s="31">
        <f t="shared" si="25"/>
        <v>0.005761061704768662</v>
      </c>
      <c r="N20" s="31">
        <f t="shared" si="25"/>
        <v>0.005033293884476638</v>
      </c>
      <c r="O20" s="31">
        <f t="shared" si="25"/>
        <v>1</v>
      </c>
    </row>
    <row r="21" spans="1:15" s="5" customFormat="1" ht="12.75">
      <c r="A21" s="37">
        <v>2016</v>
      </c>
      <c r="B21" s="15">
        <f aca="true" t="shared" si="26" ref="B21:G21">AVERAGE(B171:B182)</f>
        <v>350774.75</v>
      </c>
      <c r="C21" s="15">
        <f t="shared" si="26"/>
        <v>88043.08333333333</v>
      </c>
      <c r="D21" s="15">
        <f t="shared" si="26"/>
        <v>11582.25</v>
      </c>
      <c r="E21" s="15">
        <f t="shared" si="26"/>
        <v>2598.3333333333335</v>
      </c>
      <c r="F21" s="15">
        <f t="shared" si="26"/>
        <v>2258.5833333333335</v>
      </c>
      <c r="G21" s="16">
        <f t="shared" si="26"/>
        <v>455257</v>
      </c>
      <c r="H21" s="21"/>
      <c r="I21" s="37">
        <v>2016</v>
      </c>
      <c r="J21" s="31">
        <f aca="true" t="shared" si="27" ref="J21:O21">B21/$G$21</f>
        <v>0.7704983119424852</v>
      </c>
      <c r="K21" s="31">
        <f t="shared" si="27"/>
        <v>0.19339204742229846</v>
      </c>
      <c r="L21" s="31">
        <f t="shared" si="27"/>
        <v>0.02544112446376442</v>
      </c>
      <c r="M21" s="31">
        <f t="shared" si="27"/>
        <v>0.005707398970984155</v>
      </c>
      <c r="N21" s="31">
        <f t="shared" si="27"/>
        <v>0.0049611172004677215</v>
      </c>
      <c r="O21" s="31">
        <f t="shared" si="27"/>
        <v>1</v>
      </c>
    </row>
    <row r="22" spans="1:15" s="5" customFormat="1" ht="12.75">
      <c r="A22" s="37">
        <v>2017</v>
      </c>
      <c r="B22" s="15">
        <f aca="true" t="shared" si="28" ref="B22:G22">AVERAGE(B185:B196)</f>
        <v>374371.3333333333</v>
      </c>
      <c r="C22" s="15">
        <f t="shared" si="28"/>
        <v>89949.33333333333</v>
      </c>
      <c r="D22" s="15">
        <f t="shared" si="28"/>
        <v>11123.416666666666</v>
      </c>
      <c r="E22" s="15">
        <f t="shared" si="28"/>
        <v>2613.4166666666665</v>
      </c>
      <c r="F22" s="15">
        <f t="shared" si="28"/>
        <v>2413.3333333333335</v>
      </c>
      <c r="G22" s="16">
        <f t="shared" si="28"/>
        <v>480470.8333333333</v>
      </c>
      <c r="H22" s="21"/>
      <c r="I22" s="413">
        <v>2017</v>
      </c>
      <c r="J22" s="414">
        <f aca="true" t="shared" si="29" ref="J22:O22">B22/$G$22</f>
        <v>0.7791759818927614</v>
      </c>
      <c r="K22" s="414">
        <f t="shared" si="29"/>
        <v>0.1872108088420213</v>
      </c>
      <c r="L22" s="414">
        <f t="shared" si="29"/>
        <v>0.02315107576769315</v>
      </c>
      <c r="M22" s="414">
        <f t="shared" si="29"/>
        <v>0.005439282648096919</v>
      </c>
      <c r="N22" s="414">
        <f t="shared" si="29"/>
        <v>0.0050228508494272114</v>
      </c>
      <c r="O22" s="414">
        <f t="shared" si="29"/>
        <v>1</v>
      </c>
    </row>
    <row r="23" spans="1:15" s="5" customFormat="1" ht="12.75">
      <c r="A23" s="37">
        <v>2018</v>
      </c>
      <c r="B23" s="15">
        <f aca="true" t="shared" si="30" ref="B23:G23">AVERAGE(B199:B210)</f>
        <v>389084.1666666667</v>
      </c>
      <c r="C23" s="15">
        <f t="shared" si="30"/>
        <v>91923</v>
      </c>
      <c r="D23" s="15">
        <f t="shared" si="30"/>
        <v>10598.75</v>
      </c>
      <c r="E23" s="15">
        <f t="shared" si="30"/>
        <v>2620.4166666666665</v>
      </c>
      <c r="F23" s="15">
        <f t="shared" si="30"/>
        <v>2485.8333333333335</v>
      </c>
      <c r="G23" s="16">
        <f t="shared" si="30"/>
        <v>496712.1666666667</v>
      </c>
      <c r="H23" s="21"/>
      <c r="I23" s="453">
        <v>2018</v>
      </c>
      <c r="J23" s="31">
        <f aca="true" t="shared" si="31" ref="J23:O23">B23/$G$23</f>
        <v>0.7833191791490243</v>
      </c>
      <c r="K23" s="31">
        <f t="shared" si="31"/>
        <v>0.18506291202181813</v>
      </c>
      <c r="L23" s="31">
        <f t="shared" si="31"/>
        <v>0.021337810328114236</v>
      </c>
      <c r="M23" s="31">
        <f t="shared" si="31"/>
        <v>0.005275523416814499</v>
      </c>
      <c r="N23" s="31">
        <f t="shared" si="31"/>
        <v>0.005004575084228861</v>
      </c>
      <c r="O23" s="31">
        <f t="shared" si="31"/>
        <v>1</v>
      </c>
    </row>
    <row r="24" spans="1:15" s="5" customFormat="1" ht="12.75">
      <c r="A24" s="37">
        <v>2019</v>
      </c>
      <c r="B24" s="15">
        <f aca="true" t="shared" si="32" ref="B24:G24">AVERAGE(B213:B224)</f>
        <v>398020.4166666667</v>
      </c>
      <c r="C24" s="15">
        <f t="shared" si="32"/>
        <v>93668</v>
      </c>
      <c r="D24" s="15">
        <f t="shared" si="32"/>
        <v>10110</v>
      </c>
      <c r="E24" s="15">
        <f t="shared" si="32"/>
        <v>2561.5</v>
      </c>
      <c r="F24" s="15">
        <f t="shared" si="32"/>
        <v>2522.1666666666665</v>
      </c>
      <c r="G24" s="16">
        <f t="shared" si="32"/>
        <v>506882.0833333333</v>
      </c>
      <c r="H24" s="21"/>
      <c r="I24" s="37">
        <v>2019</v>
      </c>
      <c r="J24" s="414">
        <f aca="true" t="shared" si="33" ref="J24:O24">B24/$G$24</f>
        <v>0.7852327587695035</v>
      </c>
      <c r="K24" s="414">
        <f t="shared" si="33"/>
        <v>0.18479248543176957</v>
      </c>
      <c r="L24" s="414">
        <f t="shared" si="33"/>
        <v>0.01994546726432923</v>
      </c>
      <c r="M24" s="414">
        <f t="shared" si="33"/>
        <v>0.005053443560591426</v>
      </c>
      <c r="N24" s="414">
        <f t="shared" si="33"/>
        <v>0.004975844973806366</v>
      </c>
      <c r="O24" s="414">
        <f t="shared" si="33"/>
        <v>1</v>
      </c>
    </row>
    <row r="25" spans="1:15" s="5" customFormat="1" ht="12.75">
      <c r="A25" s="37">
        <v>2020</v>
      </c>
      <c r="B25" s="15">
        <f aca="true" t="shared" si="34" ref="B25:G25">AVERAGE(B227:B238)</f>
        <v>356467.1666666667</v>
      </c>
      <c r="C25" s="15">
        <f t="shared" si="34"/>
        <v>91674.08333333333</v>
      </c>
      <c r="D25" s="15">
        <f t="shared" si="34"/>
        <v>9724.583333333334</v>
      </c>
      <c r="E25" s="15">
        <f t="shared" si="34"/>
        <v>2561.1666666666665</v>
      </c>
      <c r="F25" s="15">
        <f t="shared" si="34"/>
        <v>2185.3333333333335</v>
      </c>
      <c r="G25" s="16">
        <f t="shared" si="34"/>
        <v>462612.3333333333</v>
      </c>
      <c r="H25" s="21"/>
      <c r="I25" s="37">
        <v>2020</v>
      </c>
      <c r="J25" s="414">
        <f aca="true" t="shared" si="35" ref="J25:O25">B25/$G$25</f>
        <v>0.7705526657669454</v>
      </c>
      <c r="K25" s="414">
        <f t="shared" si="35"/>
        <v>0.19816610307982854</v>
      </c>
      <c r="L25" s="414">
        <f t="shared" si="35"/>
        <v>0.02102102048007079</v>
      </c>
      <c r="M25" s="414">
        <f t="shared" si="35"/>
        <v>0.005536312982000047</v>
      </c>
      <c r="N25" s="414">
        <f t="shared" si="35"/>
        <v>0.004723897691155374</v>
      </c>
      <c r="O25" s="414">
        <f t="shared" si="35"/>
        <v>1</v>
      </c>
    </row>
    <row r="26" spans="1:15" s="5" customFormat="1" ht="12.75">
      <c r="A26" s="37">
        <v>2021</v>
      </c>
      <c r="B26" s="15">
        <f aca="true" t="shared" si="36" ref="B26:G26">AVERAGE(B241:B252)</f>
        <v>364914.5</v>
      </c>
      <c r="C26" s="15">
        <f t="shared" si="36"/>
        <v>93996.83333333333</v>
      </c>
      <c r="D26" s="15">
        <f t="shared" si="36"/>
        <v>9926.916666666666</v>
      </c>
      <c r="E26" s="15">
        <f t="shared" si="36"/>
        <v>2662.5</v>
      </c>
      <c r="F26" s="15">
        <f t="shared" si="36"/>
        <v>2262.3333333333335</v>
      </c>
      <c r="G26" s="16">
        <f t="shared" si="36"/>
        <v>473763.0833333333</v>
      </c>
      <c r="H26" s="21"/>
      <c r="I26" s="37">
        <v>2021</v>
      </c>
      <c r="J26" s="31">
        <f aca="true" t="shared" si="37" ref="J26:O26">B26/$G$26</f>
        <v>0.7702468023310526</v>
      </c>
      <c r="K26" s="31">
        <f t="shared" si="37"/>
        <v>0.19840472303579304</v>
      </c>
      <c r="L26" s="414">
        <f t="shared" si="37"/>
        <v>0.020953335149759278</v>
      </c>
      <c r="M26" s="414">
        <f t="shared" si="37"/>
        <v>0.005619897568352114</v>
      </c>
      <c r="N26" s="414">
        <f t="shared" si="37"/>
        <v>0.00477524191504298</v>
      </c>
      <c r="O26" s="414">
        <f t="shared" si="37"/>
        <v>1</v>
      </c>
    </row>
    <row r="27" spans="1:15" s="5" customFormat="1" ht="12.75">
      <c r="A27" s="37">
        <v>2022</v>
      </c>
      <c r="B27" s="15">
        <f aca="true" t="shared" si="38" ref="B27:G27">AVERAGE(B255:B266)</f>
        <v>411507.5833333333</v>
      </c>
      <c r="C27" s="15">
        <f t="shared" si="38"/>
        <v>97111.66666666667</v>
      </c>
      <c r="D27" s="15">
        <f t="shared" si="38"/>
        <v>9418.833333333334</v>
      </c>
      <c r="E27" s="15">
        <f t="shared" si="38"/>
        <v>2560.8333333333335</v>
      </c>
      <c r="F27" s="15">
        <f t="shared" si="38"/>
        <v>2564.1666666666665</v>
      </c>
      <c r="G27" s="16">
        <f t="shared" si="38"/>
        <v>523163.0833333333</v>
      </c>
      <c r="H27" s="21"/>
      <c r="I27" s="580">
        <v>2022</v>
      </c>
      <c r="J27" s="581">
        <f aca="true" t="shared" si="39" ref="J27:O27">B27/$G$27</f>
        <v>0.7865761106678494</v>
      </c>
      <c r="K27" s="581">
        <f t="shared" si="39"/>
        <v>0.18562408120985857</v>
      </c>
      <c r="L27" s="581">
        <f t="shared" si="39"/>
        <v>0.018003627613250618</v>
      </c>
      <c r="M27" s="581">
        <f t="shared" si="39"/>
        <v>0.004894904504761661</v>
      </c>
      <c r="N27" s="581">
        <f t="shared" si="39"/>
        <v>0.004901276004279736</v>
      </c>
      <c r="O27" s="581">
        <f t="shared" si="39"/>
        <v>1</v>
      </c>
    </row>
    <row r="28" spans="1:15" s="5" customFormat="1" ht="12.75">
      <c r="A28" s="37">
        <v>2023</v>
      </c>
      <c r="B28" s="15">
        <f aca="true" t="shared" si="40" ref="B28:G28">AVERAGE(B269:B280)</f>
        <v>433580.4166666667</v>
      </c>
      <c r="C28" s="15">
        <f t="shared" si="40"/>
        <v>99176.58333333333</v>
      </c>
      <c r="D28" s="15">
        <f t="shared" si="40"/>
        <v>9138.5</v>
      </c>
      <c r="E28" s="15">
        <f t="shared" si="40"/>
        <v>2588.75</v>
      </c>
      <c r="F28" s="15">
        <f t="shared" si="40"/>
        <v>2657.25</v>
      </c>
      <c r="G28" s="16">
        <f t="shared" si="40"/>
        <v>547141.5</v>
      </c>
      <c r="H28" s="21"/>
      <c r="I28" s="37">
        <v>2023</v>
      </c>
      <c r="J28" s="31">
        <f aca="true" t="shared" si="41" ref="J28:O28">B28/$G$28</f>
        <v>0.7924465913601265</v>
      </c>
      <c r="K28" s="31">
        <f t="shared" si="41"/>
        <v>0.18126313455172624</v>
      </c>
      <c r="L28" s="414">
        <f t="shared" si="41"/>
        <v>0.01670226074973293</v>
      </c>
      <c r="M28" s="414">
        <f t="shared" si="41"/>
        <v>0.0047314086027106335</v>
      </c>
      <c r="N28" s="414">
        <f t="shared" si="41"/>
        <v>0.004856604735703652</v>
      </c>
      <c r="O28" s="414">
        <f t="shared" si="41"/>
        <v>1</v>
      </c>
    </row>
    <row r="29" spans="1:15" s="5" customFormat="1" ht="12.75">
      <c r="A29" s="37"/>
      <c r="B29" s="15"/>
      <c r="C29" s="15"/>
      <c r="D29" s="15"/>
      <c r="E29" s="15"/>
      <c r="F29" s="15"/>
      <c r="G29" s="16"/>
      <c r="I29" s="17"/>
      <c r="J29" s="31"/>
      <c r="K29" s="15"/>
      <c r="L29" s="15"/>
      <c r="M29" s="15"/>
      <c r="N29" s="15"/>
      <c r="O29" s="16"/>
    </row>
    <row r="30" spans="1:15" s="5" customFormat="1" ht="12.75">
      <c r="A30" s="23">
        <v>2006</v>
      </c>
      <c r="B30" s="23" t="s">
        <v>12</v>
      </c>
      <c r="C30" s="23" t="s">
        <v>13</v>
      </c>
      <c r="D30" s="23" t="s">
        <v>14</v>
      </c>
      <c r="E30" s="23" t="s">
        <v>15</v>
      </c>
      <c r="F30" s="23" t="s">
        <v>16</v>
      </c>
      <c r="G30" s="23" t="s">
        <v>17</v>
      </c>
      <c r="I30" s="14"/>
      <c r="J30" s="14"/>
      <c r="K30" s="14"/>
      <c r="L30" s="14"/>
      <c r="M30" s="14"/>
      <c r="N30" s="14"/>
      <c r="O30" s="14"/>
    </row>
    <row r="31" spans="1:15" s="5" customFormat="1" ht="12.75">
      <c r="A31" s="17" t="s">
        <v>0</v>
      </c>
      <c r="B31" s="15">
        <v>290533</v>
      </c>
      <c r="C31" s="15">
        <v>76952</v>
      </c>
      <c r="D31" s="15">
        <v>12310</v>
      </c>
      <c r="E31" s="15">
        <v>4832</v>
      </c>
      <c r="F31" s="15">
        <v>1742</v>
      </c>
      <c r="G31" s="16">
        <f aca="true" t="shared" si="42" ref="G31:G38">SUM(B31:F31)</f>
        <v>386369</v>
      </c>
      <c r="I31" s="17"/>
      <c r="J31" s="31"/>
      <c r="K31" s="15"/>
      <c r="L31" s="15"/>
      <c r="M31" s="15"/>
      <c r="N31" s="15"/>
      <c r="O31" s="16"/>
    </row>
    <row r="32" spans="1:15" s="6" customFormat="1" ht="12.75">
      <c r="A32" s="17" t="s">
        <v>1</v>
      </c>
      <c r="B32" s="15">
        <v>298866</v>
      </c>
      <c r="C32" s="15">
        <v>77523</v>
      </c>
      <c r="D32" s="15">
        <v>12024</v>
      </c>
      <c r="E32" s="15">
        <v>4761</v>
      </c>
      <c r="F32" s="15">
        <v>1789</v>
      </c>
      <c r="G32" s="16">
        <f t="shared" si="42"/>
        <v>394963</v>
      </c>
      <c r="H32" s="3"/>
      <c r="I32" s="17"/>
      <c r="J32" s="31"/>
      <c r="K32" s="15"/>
      <c r="L32" s="15"/>
      <c r="M32" s="15"/>
      <c r="N32" s="15"/>
      <c r="O32" s="16"/>
    </row>
    <row r="33" spans="1:15" s="6" customFormat="1" ht="12.75">
      <c r="A33" s="17" t="s">
        <v>2</v>
      </c>
      <c r="B33" s="15">
        <v>311559</v>
      </c>
      <c r="C33" s="15">
        <v>78339</v>
      </c>
      <c r="D33" s="15">
        <v>11916</v>
      </c>
      <c r="E33" s="15">
        <v>4710</v>
      </c>
      <c r="F33" s="15">
        <v>1881</v>
      </c>
      <c r="G33" s="16">
        <f t="shared" si="42"/>
        <v>408405</v>
      </c>
      <c r="H33" s="3"/>
      <c r="I33" s="17"/>
      <c r="J33" s="31"/>
      <c r="K33" s="15"/>
      <c r="L33" s="15"/>
      <c r="M33" s="15"/>
      <c r="N33" s="15"/>
      <c r="O33" s="16"/>
    </row>
    <row r="34" spans="1:15" s="6" customFormat="1" ht="12.75">
      <c r="A34" s="17" t="s">
        <v>3</v>
      </c>
      <c r="B34" s="15">
        <v>342548</v>
      </c>
      <c r="C34" s="15">
        <v>80136</v>
      </c>
      <c r="D34" s="15">
        <v>11903</v>
      </c>
      <c r="E34" s="15">
        <v>4736</v>
      </c>
      <c r="F34" s="15">
        <v>2042</v>
      </c>
      <c r="G34" s="16">
        <f t="shared" si="42"/>
        <v>441365</v>
      </c>
      <c r="H34" s="3"/>
      <c r="I34" s="17"/>
      <c r="J34" s="31"/>
      <c r="K34" s="15"/>
      <c r="L34" s="15"/>
      <c r="M34" s="15"/>
      <c r="N34" s="15"/>
      <c r="O34" s="16"/>
    </row>
    <row r="35" spans="1:15" s="6" customFormat="1" ht="12.75">
      <c r="A35" s="17" t="s">
        <v>4</v>
      </c>
      <c r="B35" s="15">
        <v>372875</v>
      </c>
      <c r="C35" s="15">
        <v>83142</v>
      </c>
      <c r="D35" s="15">
        <v>11808</v>
      </c>
      <c r="E35" s="15">
        <v>4733</v>
      </c>
      <c r="F35" s="15">
        <v>2384</v>
      </c>
      <c r="G35" s="16">
        <f t="shared" si="42"/>
        <v>474942</v>
      </c>
      <c r="H35" s="3"/>
      <c r="I35" s="17"/>
      <c r="J35" s="31"/>
      <c r="K35" s="15"/>
      <c r="L35" s="15"/>
      <c r="M35" s="15"/>
      <c r="N35" s="15"/>
      <c r="O35" s="16"/>
    </row>
    <row r="36" spans="1:15" s="6" customFormat="1" ht="12.75">
      <c r="A36" s="17" t="s">
        <v>5</v>
      </c>
      <c r="B36" s="15">
        <v>384191</v>
      </c>
      <c r="C36" s="15">
        <v>84099</v>
      </c>
      <c r="D36" s="15">
        <v>11629</v>
      </c>
      <c r="E36" s="15">
        <v>4676</v>
      </c>
      <c r="F36" s="15">
        <v>2549</v>
      </c>
      <c r="G36" s="16">
        <f>SUM(B36:F36)</f>
        <v>487144</v>
      </c>
      <c r="H36" s="3"/>
      <c r="I36" s="17"/>
      <c r="J36" s="31"/>
      <c r="K36" s="15"/>
      <c r="L36" s="15"/>
      <c r="M36" s="15"/>
      <c r="N36" s="15"/>
      <c r="O36" s="16"/>
    </row>
    <row r="37" spans="1:15" s="6" customFormat="1" ht="12.75">
      <c r="A37" s="17" t="s">
        <v>6</v>
      </c>
      <c r="B37" s="15">
        <v>391811</v>
      </c>
      <c r="C37" s="15">
        <v>84366</v>
      </c>
      <c r="D37" s="15">
        <v>11399</v>
      </c>
      <c r="E37" s="15">
        <v>4589</v>
      </c>
      <c r="F37" s="15">
        <v>2633</v>
      </c>
      <c r="G37" s="16">
        <f>SUM(B37:F37)</f>
        <v>494798</v>
      </c>
      <c r="H37" s="3"/>
      <c r="I37" s="17"/>
      <c r="J37" s="31"/>
      <c r="K37" s="15"/>
      <c r="L37" s="15"/>
      <c r="M37" s="15"/>
      <c r="N37" s="15"/>
      <c r="O37" s="16"/>
    </row>
    <row r="38" spans="1:15" s="6" customFormat="1" ht="12.75">
      <c r="A38" s="17" t="s">
        <v>7</v>
      </c>
      <c r="B38" s="15">
        <v>386288</v>
      </c>
      <c r="C38" s="15">
        <v>84348</v>
      </c>
      <c r="D38" s="15">
        <v>11169</v>
      </c>
      <c r="E38" s="15">
        <v>4522</v>
      </c>
      <c r="F38" s="15">
        <v>2602</v>
      </c>
      <c r="G38" s="16">
        <f t="shared" si="42"/>
        <v>488929</v>
      </c>
      <c r="H38" s="3"/>
      <c r="I38" s="17"/>
      <c r="J38" s="31"/>
      <c r="K38" s="15"/>
      <c r="L38" s="15"/>
      <c r="M38" s="15"/>
      <c r="N38" s="15"/>
      <c r="O38" s="16"/>
    </row>
    <row r="39" spans="1:15" s="6" customFormat="1" ht="12.75">
      <c r="A39" s="17" t="s">
        <v>8</v>
      </c>
      <c r="B39" s="15">
        <v>380736</v>
      </c>
      <c r="C39" s="15">
        <v>84288</v>
      </c>
      <c r="D39" s="15">
        <v>10909</v>
      </c>
      <c r="E39" s="15">
        <v>4522</v>
      </c>
      <c r="F39" s="15">
        <v>2447</v>
      </c>
      <c r="G39" s="16">
        <v>482902</v>
      </c>
      <c r="H39" s="3"/>
      <c r="I39" s="17"/>
      <c r="J39" s="31"/>
      <c r="K39" s="15"/>
      <c r="L39" s="15"/>
      <c r="M39" s="15"/>
      <c r="N39" s="15"/>
      <c r="O39" s="16"/>
    </row>
    <row r="40" spans="1:15" s="6" customFormat="1" ht="12.75">
      <c r="A40" s="17" t="s">
        <v>9</v>
      </c>
      <c r="B40" s="15">
        <v>332940</v>
      </c>
      <c r="C40" s="15">
        <v>82953</v>
      </c>
      <c r="D40" s="15">
        <v>10513</v>
      </c>
      <c r="E40" s="15">
        <v>4432</v>
      </c>
      <c r="F40" s="15">
        <v>2058</v>
      </c>
      <c r="G40" s="16">
        <f>SUM(B40:F40)</f>
        <v>432896</v>
      </c>
      <c r="H40" s="3"/>
      <c r="I40" s="17"/>
      <c r="J40" s="31"/>
      <c r="K40" s="15"/>
      <c r="L40" s="15"/>
      <c r="M40" s="15"/>
      <c r="N40" s="15"/>
      <c r="O40" s="16"/>
    </row>
    <row r="41" spans="1:15" s="6" customFormat="1" ht="12.75">
      <c r="A41" s="17" t="s">
        <v>10</v>
      </c>
      <c r="B41" s="15">
        <v>309334</v>
      </c>
      <c r="C41" s="15">
        <v>79712</v>
      </c>
      <c r="D41" s="15">
        <v>10097</v>
      </c>
      <c r="E41" s="15">
        <v>4460</v>
      </c>
      <c r="F41" s="15">
        <v>1773</v>
      </c>
      <c r="G41" s="16">
        <f>SUM(B41:F41)</f>
        <v>405376</v>
      </c>
      <c r="H41" s="3"/>
      <c r="I41" s="17"/>
      <c r="J41" s="31"/>
      <c r="K41" s="15"/>
      <c r="L41" s="15"/>
      <c r="M41" s="15"/>
      <c r="N41" s="15"/>
      <c r="O41" s="16"/>
    </row>
    <row r="42" spans="1:15" s="6" customFormat="1" ht="12.75">
      <c r="A42" s="17" t="s">
        <v>11</v>
      </c>
      <c r="B42" s="15">
        <v>301805</v>
      </c>
      <c r="C42" s="15">
        <v>79396</v>
      </c>
      <c r="D42" s="15">
        <v>9830</v>
      </c>
      <c r="E42" s="15">
        <v>4522</v>
      </c>
      <c r="F42" s="15">
        <v>1711</v>
      </c>
      <c r="G42" s="16">
        <f>SUM(B42:F42)</f>
        <v>397264</v>
      </c>
      <c r="H42" s="3"/>
      <c r="I42" s="17"/>
      <c r="J42" s="31"/>
      <c r="K42" s="15"/>
      <c r="L42" s="15"/>
      <c r="M42" s="15"/>
      <c r="N42" s="15"/>
      <c r="O42" s="16"/>
    </row>
    <row r="43" spans="1:15" s="6" customFormat="1" ht="12.75">
      <c r="A43" s="27" t="s">
        <v>309</v>
      </c>
      <c r="B43" s="16">
        <f aca="true" t="shared" si="43" ref="B43:G43">SUBTOTAL(101,B31:B42)</f>
        <v>341957.1666666667</v>
      </c>
      <c r="C43" s="16">
        <f t="shared" si="43"/>
        <v>81271.16666666667</v>
      </c>
      <c r="D43" s="16">
        <f t="shared" si="43"/>
        <v>11292.25</v>
      </c>
      <c r="E43" s="16">
        <f t="shared" si="43"/>
        <v>4624.583333333333</v>
      </c>
      <c r="F43" s="16">
        <f t="shared" si="43"/>
        <v>2134.25</v>
      </c>
      <c r="G43" s="16">
        <f t="shared" si="43"/>
        <v>441279.4166666667</v>
      </c>
      <c r="H43" s="3"/>
      <c r="I43" s="27"/>
      <c r="J43" s="31"/>
      <c r="K43" s="16"/>
      <c r="L43" s="16"/>
      <c r="M43" s="16"/>
      <c r="N43" s="16"/>
      <c r="O43" s="16"/>
    </row>
    <row r="44" spans="1:15" s="6" customFormat="1" ht="12.75">
      <c r="A44" s="23">
        <v>2007</v>
      </c>
      <c r="B44" s="23" t="s">
        <v>12</v>
      </c>
      <c r="C44" s="23" t="s">
        <v>13</v>
      </c>
      <c r="D44" s="23" t="s">
        <v>14</v>
      </c>
      <c r="E44" s="23" t="s">
        <v>15</v>
      </c>
      <c r="F44" s="23" t="s">
        <v>16</v>
      </c>
      <c r="G44" s="23" t="s">
        <v>17</v>
      </c>
      <c r="H44" s="3"/>
      <c r="I44" s="14"/>
      <c r="J44" s="14"/>
      <c r="K44" s="14"/>
      <c r="L44" s="14"/>
      <c r="M44" s="14"/>
      <c r="N44" s="14"/>
      <c r="O44" s="14"/>
    </row>
    <row r="45" spans="1:15" s="6" customFormat="1" ht="12.75">
      <c r="A45" s="17" t="s">
        <v>0</v>
      </c>
      <c r="B45" s="15">
        <v>305911</v>
      </c>
      <c r="C45" s="15">
        <v>79032</v>
      </c>
      <c r="D45" s="15">
        <v>9462</v>
      </c>
      <c r="E45" s="15">
        <v>4527</v>
      </c>
      <c r="F45" s="15">
        <v>1716</v>
      </c>
      <c r="G45" s="16">
        <v>400648</v>
      </c>
      <c r="H45" s="3"/>
      <c r="I45" s="17"/>
      <c r="J45" s="31"/>
      <c r="K45" s="15"/>
      <c r="L45" s="15"/>
      <c r="M45" s="15"/>
      <c r="N45" s="15"/>
      <c r="O45" s="16"/>
    </row>
    <row r="46" spans="1:15" s="6" customFormat="1" ht="12.75">
      <c r="A46" s="17" t="s">
        <v>1</v>
      </c>
      <c r="B46" s="15">
        <v>315996</v>
      </c>
      <c r="C46" s="15">
        <v>79642</v>
      </c>
      <c r="D46" s="15">
        <v>9167</v>
      </c>
      <c r="E46" s="15">
        <v>4463</v>
      </c>
      <c r="F46" s="15">
        <v>1766</v>
      </c>
      <c r="G46" s="16">
        <v>411034</v>
      </c>
      <c r="H46" s="3"/>
      <c r="I46" s="17"/>
      <c r="J46" s="31"/>
      <c r="K46" s="15"/>
      <c r="L46" s="15"/>
      <c r="M46" s="15"/>
      <c r="N46" s="15"/>
      <c r="O46" s="16"/>
    </row>
    <row r="47" spans="1:15" s="6" customFormat="1" ht="12.75">
      <c r="A47" s="17" t="s">
        <v>2</v>
      </c>
      <c r="B47" s="15">
        <v>335470</v>
      </c>
      <c r="C47" s="15">
        <v>80829</v>
      </c>
      <c r="D47" s="15">
        <v>9074</v>
      </c>
      <c r="E47" s="15">
        <v>4388</v>
      </c>
      <c r="F47" s="15">
        <v>1892</v>
      </c>
      <c r="G47" s="16">
        <v>431653</v>
      </c>
      <c r="H47" s="15"/>
      <c r="I47" s="17"/>
      <c r="J47" s="31"/>
      <c r="K47" s="15"/>
      <c r="L47" s="15"/>
      <c r="M47" s="15"/>
      <c r="N47" s="15"/>
      <c r="O47" s="16"/>
    </row>
    <row r="48" spans="1:15" s="6" customFormat="1" ht="12.75">
      <c r="A48" s="17" t="s">
        <v>3</v>
      </c>
      <c r="B48" s="15">
        <v>356423</v>
      </c>
      <c r="C48" s="15">
        <v>82928</v>
      </c>
      <c r="D48" s="15">
        <v>8931</v>
      </c>
      <c r="E48" s="15">
        <v>4412</v>
      </c>
      <c r="F48" s="15">
        <v>1983</v>
      </c>
      <c r="G48" s="16">
        <v>454677</v>
      </c>
      <c r="H48" s="15"/>
      <c r="I48" s="17"/>
      <c r="J48" s="31"/>
      <c r="K48" s="15"/>
      <c r="L48" s="15"/>
      <c r="M48" s="15"/>
      <c r="N48" s="15"/>
      <c r="O48" s="16"/>
    </row>
    <row r="49" spans="1:15" s="6" customFormat="1" ht="12.75">
      <c r="A49" s="17" t="s">
        <v>4</v>
      </c>
      <c r="B49" s="15">
        <v>388903</v>
      </c>
      <c r="C49" s="15">
        <v>85849</v>
      </c>
      <c r="D49" s="15">
        <v>8761</v>
      </c>
      <c r="E49" s="15">
        <v>4408</v>
      </c>
      <c r="F49" s="15">
        <v>2326</v>
      </c>
      <c r="G49" s="16">
        <v>490247</v>
      </c>
      <c r="H49" s="15"/>
      <c r="I49" s="17"/>
      <c r="J49" s="31"/>
      <c r="K49" s="15"/>
      <c r="L49" s="15"/>
      <c r="M49" s="15"/>
      <c r="N49" s="15"/>
      <c r="O49" s="16"/>
    </row>
    <row r="50" spans="1:15" s="6" customFormat="1" ht="12.75">
      <c r="A50" s="17" t="s">
        <v>5</v>
      </c>
      <c r="B50" s="15">
        <v>403002</v>
      </c>
      <c r="C50" s="15">
        <v>87281</v>
      </c>
      <c r="D50" s="15">
        <v>8713</v>
      </c>
      <c r="E50" s="15">
        <v>4429</v>
      </c>
      <c r="F50" s="15">
        <v>2511</v>
      </c>
      <c r="G50" s="16">
        <v>505936</v>
      </c>
      <c r="H50" s="15"/>
      <c r="I50" s="17"/>
      <c r="J50" s="31"/>
      <c r="K50" s="15"/>
      <c r="L50" s="15"/>
      <c r="M50" s="15"/>
      <c r="N50" s="15"/>
      <c r="O50" s="16"/>
    </row>
    <row r="51" spans="1:15" s="6" customFormat="1" ht="12.75">
      <c r="A51" s="17" t="s">
        <v>6</v>
      </c>
      <c r="B51" s="15">
        <v>405776</v>
      </c>
      <c r="C51" s="15">
        <v>87650</v>
      </c>
      <c r="D51" s="15">
        <v>8631</v>
      </c>
      <c r="E51" s="15">
        <v>4419</v>
      </c>
      <c r="F51" s="15">
        <v>2640</v>
      </c>
      <c r="G51" s="16">
        <v>509116</v>
      </c>
      <c r="H51" s="15"/>
      <c r="I51" s="17"/>
      <c r="J51" s="31"/>
      <c r="K51" s="15"/>
      <c r="L51" s="15"/>
      <c r="M51" s="15"/>
      <c r="N51" s="15"/>
      <c r="O51" s="16"/>
    </row>
    <row r="52" spans="1:15" s="6" customFormat="1" ht="12.75">
      <c r="A52" s="17" t="s">
        <v>7</v>
      </c>
      <c r="B52" s="15">
        <v>397200</v>
      </c>
      <c r="C52" s="15">
        <v>87662</v>
      </c>
      <c r="D52" s="15">
        <v>8577</v>
      </c>
      <c r="E52" s="15">
        <v>4433</v>
      </c>
      <c r="F52" s="15">
        <v>2556</v>
      </c>
      <c r="G52" s="16">
        <v>500428</v>
      </c>
      <c r="H52" s="15"/>
      <c r="I52" s="17"/>
      <c r="J52" s="31"/>
      <c r="K52" s="15"/>
      <c r="L52" s="15"/>
      <c r="M52" s="15"/>
      <c r="N52" s="15"/>
      <c r="O52" s="16"/>
    </row>
    <row r="53" spans="1:15" s="6" customFormat="1" ht="12.75">
      <c r="A53" s="17" t="s">
        <v>8</v>
      </c>
      <c r="B53" s="15">
        <v>392781</v>
      </c>
      <c r="C53" s="15">
        <v>87812</v>
      </c>
      <c r="D53" s="15">
        <v>8593</v>
      </c>
      <c r="E53" s="15">
        <v>4436</v>
      </c>
      <c r="F53" s="15">
        <v>2434</v>
      </c>
      <c r="G53" s="16">
        <v>496056</v>
      </c>
      <c r="H53" s="15"/>
      <c r="I53" s="17"/>
      <c r="J53" s="31"/>
      <c r="K53" s="15"/>
      <c r="L53" s="15"/>
      <c r="M53" s="15"/>
      <c r="N53" s="15"/>
      <c r="O53" s="16"/>
    </row>
    <row r="54" spans="1:15" s="6" customFormat="1" ht="12.75">
      <c r="A54" s="17" t="s">
        <v>9</v>
      </c>
      <c r="B54" s="15">
        <v>341208</v>
      </c>
      <c r="C54" s="15">
        <v>86586</v>
      </c>
      <c r="D54" s="15">
        <v>8638</v>
      </c>
      <c r="E54" s="15">
        <v>4435</v>
      </c>
      <c r="F54" s="15">
        <v>1957</v>
      </c>
      <c r="G54" s="16">
        <v>442824</v>
      </c>
      <c r="H54" s="15"/>
      <c r="I54" s="17"/>
      <c r="J54" s="31"/>
      <c r="K54" s="15"/>
      <c r="L54" s="15"/>
      <c r="M54" s="15"/>
      <c r="N54" s="15"/>
      <c r="O54" s="16"/>
    </row>
    <row r="55" spans="1:15" s="6" customFormat="1" ht="12.75">
      <c r="A55" s="17" t="s">
        <v>10</v>
      </c>
      <c r="B55" s="15">
        <v>318041</v>
      </c>
      <c r="C55" s="15">
        <v>83398</v>
      </c>
      <c r="D55" s="15">
        <v>8685</v>
      </c>
      <c r="E55" s="15">
        <v>4468</v>
      </c>
      <c r="F55" s="15">
        <v>1735</v>
      </c>
      <c r="G55" s="16">
        <f>SUM(B55:F55)</f>
        <v>416327</v>
      </c>
      <c r="H55" s="15"/>
      <c r="I55" s="17"/>
      <c r="J55" s="31"/>
      <c r="K55" s="15"/>
      <c r="L55" s="15"/>
      <c r="M55" s="15"/>
      <c r="N55" s="15"/>
      <c r="O55" s="16"/>
    </row>
    <row r="56" spans="1:15" s="6" customFormat="1" ht="12.75">
      <c r="A56" s="17" t="s">
        <v>11</v>
      </c>
      <c r="B56" s="15">
        <v>311404</v>
      </c>
      <c r="C56" s="15">
        <v>82996</v>
      </c>
      <c r="D56" s="15">
        <v>8772</v>
      </c>
      <c r="E56" s="15">
        <v>4506</v>
      </c>
      <c r="F56" s="15">
        <v>1706</v>
      </c>
      <c r="G56" s="16">
        <f>SUM(B56:F56)</f>
        <v>409384</v>
      </c>
      <c r="H56" s="3"/>
      <c r="I56" s="17"/>
      <c r="J56" s="31"/>
      <c r="K56" s="15"/>
      <c r="L56" s="15"/>
      <c r="M56" s="15"/>
      <c r="N56" s="15"/>
      <c r="O56" s="16"/>
    </row>
    <row r="57" spans="1:15" s="6" customFormat="1" ht="12.75">
      <c r="A57" s="27" t="s">
        <v>309</v>
      </c>
      <c r="B57" s="16">
        <f aca="true" t="shared" si="44" ref="B57:G57">SUBTOTAL(101,B45:B56)</f>
        <v>356009.5833333333</v>
      </c>
      <c r="C57" s="16">
        <f t="shared" si="44"/>
        <v>84305.41666666667</v>
      </c>
      <c r="D57" s="16">
        <f t="shared" si="44"/>
        <v>8833.666666666666</v>
      </c>
      <c r="E57" s="16">
        <f t="shared" si="44"/>
        <v>4443.666666666667</v>
      </c>
      <c r="F57" s="16">
        <f t="shared" si="44"/>
        <v>2101.8333333333335</v>
      </c>
      <c r="G57" s="16">
        <f t="shared" si="44"/>
        <v>455694.1666666667</v>
      </c>
      <c r="H57" s="3"/>
      <c r="I57" s="27"/>
      <c r="J57" s="31"/>
      <c r="K57" s="16"/>
      <c r="L57" s="16"/>
      <c r="M57" s="16"/>
      <c r="N57" s="16"/>
      <c r="O57" s="16"/>
    </row>
    <row r="58" spans="1:15" s="6" customFormat="1" ht="12.75">
      <c r="A58" s="23">
        <v>2008</v>
      </c>
      <c r="B58" s="23" t="s">
        <v>12</v>
      </c>
      <c r="C58" s="23" t="s">
        <v>13</v>
      </c>
      <c r="D58" s="23" t="s">
        <v>14</v>
      </c>
      <c r="E58" s="23" t="s">
        <v>15</v>
      </c>
      <c r="F58" s="23" t="s">
        <v>16</v>
      </c>
      <c r="G58" s="23" t="s">
        <v>17</v>
      </c>
      <c r="H58" s="3"/>
      <c r="I58" s="14"/>
      <c r="J58" s="14"/>
      <c r="K58" s="14"/>
      <c r="L58" s="14"/>
      <c r="M58" s="14"/>
      <c r="N58" s="14"/>
      <c r="O58" s="14"/>
    </row>
    <row r="59" spans="1:15" s="6" customFormat="1" ht="12.75">
      <c r="A59" s="17" t="s">
        <v>0</v>
      </c>
      <c r="B59" s="15">
        <v>313553</v>
      </c>
      <c r="C59" s="15">
        <v>85026</v>
      </c>
      <c r="D59" s="15">
        <v>8759</v>
      </c>
      <c r="E59" s="15">
        <v>2080</v>
      </c>
      <c r="F59" s="15">
        <v>1683</v>
      </c>
      <c r="G59" s="16">
        <f aca="true" t="shared" si="45" ref="G59:G66">SUM(B59:F59)</f>
        <v>411101</v>
      </c>
      <c r="H59" s="3"/>
      <c r="I59" s="17"/>
      <c r="J59" s="31"/>
      <c r="K59" s="15"/>
      <c r="L59" s="15"/>
      <c r="M59" s="15"/>
      <c r="N59" s="15"/>
      <c r="O59" s="16"/>
    </row>
    <row r="60" spans="1:15" s="6" customFormat="1" ht="12.75">
      <c r="A60" s="17" t="s">
        <v>1</v>
      </c>
      <c r="B60" s="15">
        <v>322011</v>
      </c>
      <c r="C60" s="15">
        <v>85562</v>
      </c>
      <c r="D60" s="15">
        <v>8818</v>
      </c>
      <c r="E60" s="15">
        <v>2241</v>
      </c>
      <c r="F60" s="15">
        <v>1757</v>
      </c>
      <c r="G60" s="16">
        <f t="shared" si="45"/>
        <v>420389</v>
      </c>
      <c r="H60" s="3"/>
      <c r="I60" s="17"/>
      <c r="J60" s="31"/>
      <c r="K60" s="15"/>
      <c r="L60" s="15"/>
      <c r="M60" s="15"/>
      <c r="N60" s="15"/>
      <c r="O60" s="16"/>
    </row>
    <row r="61" spans="1:15" s="6" customFormat="1" ht="12.75">
      <c r="A61" s="17" t="s">
        <v>2</v>
      </c>
      <c r="B61" s="15">
        <v>334410</v>
      </c>
      <c r="C61" s="15">
        <v>86829</v>
      </c>
      <c r="D61" s="15">
        <v>8941</v>
      </c>
      <c r="E61" s="15">
        <v>2287</v>
      </c>
      <c r="F61" s="15">
        <v>1866</v>
      </c>
      <c r="G61" s="16">
        <f t="shared" si="45"/>
        <v>434333</v>
      </c>
      <c r="H61" s="3"/>
      <c r="I61" s="17"/>
      <c r="J61" s="31"/>
      <c r="K61" s="15"/>
      <c r="L61" s="15"/>
      <c r="M61" s="15"/>
      <c r="N61" s="15"/>
      <c r="O61" s="16"/>
    </row>
    <row r="62" spans="1:15" s="6" customFormat="1" ht="12.75">
      <c r="A62" s="17" t="s">
        <v>3</v>
      </c>
      <c r="B62" s="15">
        <v>357112</v>
      </c>
      <c r="C62" s="15">
        <v>88381</v>
      </c>
      <c r="D62" s="15">
        <v>9030</v>
      </c>
      <c r="E62" s="15">
        <v>2323</v>
      </c>
      <c r="F62" s="15">
        <v>1916</v>
      </c>
      <c r="G62" s="16">
        <f t="shared" si="45"/>
        <v>458762</v>
      </c>
      <c r="H62" s="3"/>
      <c r="I62" s="17"/>
      <c r="J62" s="31"/>
      <c r="K62" s="15"/>
      <c r="L62" s="15"/>
      <c r="M62" s="15"/>
      <c r="N62" s="15"/>
      <c r="O62" s="16"/>
    </row>
    <row r="63" spans="1:15" s="6" customFormat="1" ht="12.75">
      <c r="A63" s="17" t="s">
        <v>4</v>
      </c>
      <c r="B63" s="15">
        <v>390098</v>
      </c>
      <c r="C63" s="15">
        <v>90849</v>
      </c>
      <c r="D63" s="15">
        <v>9298</v>
      </c>
      <c r="E63" s="15">
        <v>2397</v>
      </c>
      <c r="F63" s="15">
        <v>2308</v>
      </c>
      <c r="G63" s="16">
        <f t="shared" si="45"/>
        <v>494950</v>
      </c>
      <c r="H63" s="3"/>
      <c r="I63" s="17"/>
      <c r="J63" s="31"/>
      <c r="K63" s="15"/>
      <c r="L63" s="15"/>
      <c r="M63" s="15"/>
      <c r="N63" s="15"/>
      <c r="O63" s="16"/>
    </row>
    <row r="64" spans="1:15" s="6" customFormat="1" ht="12.75">
      <c r="A64" s="17" t="s">
        <v>5</v>
      </c>
      <c r="B64" s="15">
        <v>396329</v>
      </c>
      <c r="C64" s="15">
        <v>91816</v>
      </c>
      <c r="D64" s="15">
        <v>9397</v>
      </c>
      <c r="E64" s="15">
        <v>2445</v>
      </c>
      <c r="F64" s="15">
        <v>2473</v>
      </c>
      <c r="G64" s="16">
        <f>SUM(B64:F64)</f>
        <v>502460</v>
      </c>
      <c r="H64" s="3"/>
      <c r="I64" s="17"/>
      <c r="J64" s="31"/>
      <c r="K64" s="15"/>
      <c r="L64" s="15"/>
      <c r="M64" s="15"/>
      <c r="N64" s="15"/>
      <c r="O64" s="16"/>
    </row>
    <row r="65" spans="1:15" s="6" customFormat="1" ht="12.75">
      <c r="A65" s="17" t="s">
        <v>6</v>
      </c>
      <c r="B65" s="15">
        <v>400332</v>
      </c>
      <c r="C65" s="15">
        <v>91663</v>
      </c>
      <c r="D65" s="15">
        <v>9526</v>
      </c>
      <c r="E65" s="15">
        <v>2485</v>
      </c>
      <c r="F65" s="15">
        <v>2586</v>
      </c>
      <c r="G65" s="16">
        <f>SUM(B65:F65)</f>
        <v>506592</v>
      </c>
      <c r="H65" s="3"/>
      <c r="I65" s="17"/>
      <c r="J65" s="31"/>
      <c r="K65" s="15"/>
      <c r="L65" s="15"/>
      <c r="M65" s="15"/>
      <c r="N65" s="15"/>
      <c r="O65" s="16"/>
    </row>
    <row r="66" spans="1:15" s="6" customFormat="1" ht="12.75">
      <c r="A66" s="17" t="s">
        <v>7</v>
      </c>
      <c r="B66" s="15">
        <v>395652</v>
      </c>
      <c r="C66" s="15">
        <v>91365</v>
      </c>
      <c r="D66" s="15">
        <v>9644</v>
      </c>
      <c r="E66" s="15">
        <v>2476</v>
      </c>
      <c r="F66" s="15">
        <v>2561</v>
      </c>
      <c r="G66" s="16">
        <f t="shared" si="45"/>
        <v>501698</v>
      </c>
      <c r="H66" s="3"/>
      <c r="I66" s="17"/>
      <c r="J66" s="31"/>
      <c r="K66" s="15"/>
      <c r="L66" s="15"/>
      <c r="M66" s="15"/>
      <c r="N66" s="15"/>
      <c r="O66" s="16"/>
    </row>
    <row r="67" spans="1:15" s="6" customFormat="1" ht="12.75">
      <c r="A67" s="17" t="s">
        <v>8</v>
      </c>
      <c r="B67" s="15">
        <v>372733</v>
      </c>
      <c r="C67" s="15">
        <v>90741</v>
      </c>
      <c r="D67" s="15">
        <v>9539</v>
      </c>
      <c r="E67" s="15">
        <v>2351</v>
      </c>
      <c r="F67" s="15">
        <v>2267</v>
      </c>
      <c r="G67" s="16">
        <f>SUM(B67:F67)</f>
        <v>477631</v>
      </c>
      <c r="H67" s="3"/>
      <c r="I67" s="17"/>
      <c r="J67" s="31"/>
      <c r="K67" s="15"/>
      <c r="L67" s="15"/>
      <c r="M67" s="15"/>
      <c r="N67" s="15"/>
      <c r="O67" s="16"/>
    </row>
    <row r="68" spans="1:15" s="6" customFormat="1" ht="12.75">
      <c r="A68" s="17" t="s">
        <v>9</v>
      </c>
      <c r="B68" s="15">
        <v>325735</v>
      </c>
      <c r="C68" s="15">
        <v>88733</v>
      </c>
      <c r="D68" s="15">
        <v>9526</v>
      </c>
      <c r="E68" s="15">
        <v>2368</v>
      </c>
      <c r="F68" s="15">
        <v>1909</v>
      </c>
      <c r="G68" s="16">
        <f>SUM(B68:F68)</f>
        <v>428271</v>
      </c>
      <c r="H68" s="3"/>
      <c r="I68" s="17"/>
      <c r="J68" s="31"/>
      <c r="K68" s="15"/>
      <c r="L68" s="15"/>
      <c r="M68" s="15"/>
      <c r="N68" s="15"/>
      <c r="O68" s="16"/>
    </row>
    <row r="69" spans="1:15" s="6" customFormat="1" ht="12.75">
      <c r="A69" s="17" t="s">
        <v>10</v>
      </c>
      <c r="B69" s="15">
        <v>303349</v>
      </c>
      <c r="C69" s="15">
        <v>85061</v>
      </c>
      <c r="D69" s="15">
        <v>9613</v>
      </c>
      <c r="E69" s="15">
        <v>2302</v>
      </c>
      <c r="F69" s="15">
        <v>1738</v>
      </c>
      <c r="G69" s="16">
        <f>SUM(B69:F69)</f>
        <v>402063</v>
      </c>
      <c r="H69" s="3"/>
      <c r="I69" s="17"/>
      <c r="J69" s="31"/>
      <c r="K69" s="15"/>
      <c r="L69" s="15"/>
      <c r="M69" s="15"/>
      <c r="N69" s="15"/>
      <c r="O69" s="16"/>
    </row>
    <row r="70" spans="1:15" s="6" customFormat="1" ht="12.75">
      <c r="A70" s="17" t="s">
        <v>11</v>
      </c>
      <c r="B70" s="15">
        <v>290952</v>
      </c>
      <c r="C70" s="15">
        <v>83971</v>
      </c>
      <c r="D70" s="15">
        <v>9635</v>
      </c>
      <c r="E70" s="15">
        <v>2447</v>
      </c>
      <c r="F70" s="15">
        <v>1672</v>
      </c>
      <c r="G70" s="16">
        <f>SUM(B70:F70)</f>
        <v>388677</v>
      </c>
      <c r="H70" s="3"/>
      <c r="I70" s="17"/>
      <c r="J70" s="31"/>
      <c r="K70" s="15"/>
      <c r="L70" s="15"/>
      <c r="M70" s="15"/>
      <c r="N70" s="15"/>
      <c r="O70" s="16"/>
    </row>
    <row r="71" spans="1:15" s="6" customFormat="1" ht="12.75">
      <c r="A71" s="27" t="s">
        <v>309</v>
      </c>
      <c r="B71" s="16">
        <f aca="true" t="shared" si="46" ref="B71:G71">SUBTOTAL(101,B59:B70)</f>
        <v>350188.8333333333</v>
      </c>
      <c r="C71" s="16">
        <f t="shared" si="46"/>
        <v>88333.08333333333</v>
      </c>
      <c r="D71" s="16">
        <f t="shared" si="46"/>
        <v>9310.5</v>
      </c>
      <c r="E71" s="16">
        <f t="shared" si="46"/>
        <v>2350.1666666666665</v>
      </c>
      <c r="F71" s="16">
        <f t="shared" si="46"/>
        <v>2061.3333333333335</v>
      </c>
      <c r="G71" s="16">
        <f t="shared" si="46"/>
        <v>452243.9166666667</v>
      </c>
      <c r="H71" s="3"/>
      <c r="I71" s="27"/>
      <c r="J71" s="31"/>
      <c r="K71" s="16"/>
      <c r="L71" s="16"/>
      <c r="M71" s="16"/>
      <c r="N71" s="16"/>
      <c r="O71" s="16"/>
    </row>
    <row r="72" spans="1:15" s="6" customFormat="1" ht="12.75">
      <c r="A72" s="23">
        <v>2009</v>
      </c>
      <c r="B72" s="23" t="s">
        <v>12</v>
      </c>
      <c r="C72" s="23" t="s">
        <v>13</v>
      </c>
      <c r="D72" s="23" t="s">
        <v>14</v>
      </c>
      <c r="E72" s="23" t="s">
        <v>15</v>
      </c>
      <c r="F72" s="23" t="s">
        <v>16</v>
      </c>
      <c r="G72" s="23" t="s">
        <v>17</v>
      </c>
      <c r="H72" s="3"/>
      <c r="I72" s="14"/>
      <c r="J72" s="14"/>
      <c r="K72" s="14"/>
      <c r="L72" s="14"/>
      <c r="M72" s="14"/>
      <c r="N72" s="14"/>
      <c r="O72" s="14"/>
    </row>
    <row r="73" spans="1:15" s="6" customFormat="1" ht="12.75">
      <c r="A73" s="17" t="s">
        <v>0</v>
      </c>
      <c r="B73" s="15">
        <v>290929</v>
      </c>
      <c r="C73" s="15">
        <v>82715</v>
      </c>
      <c r="D73" s="15">
        <v>9594</v>
      </c>
      <c r="E73" s="15">
        <v>2480</v>
      </c>
      <c r="F73" s="15">
        <v>1655</v>
      </c>
      <c r="G73" s="16">
        <f aca="true" t="shared" si="47" ref="G73:G80">SUM(B73:F73)</f>
        <v>387373</v>
      </c>
      <c r="H73" s="3"/>
      <c r="I73" s="17"/>
      <c r="J73" s="31"/>
      <c r="K73" s="15"/>
      <c r="L73" s="15"/>
      <c r="M73" s="15"/>
      <c r="N73" s="15"/>
      <c r="O73" s="16"/>
    </row>
    <row r="74" spans="1:15" s="6" customFormat="1" ht="12.75">
      <c r="A74" s="17" t="s">
        <v>1</v>
      </c>
      <c r="B74" s="15">
        <v>295823</v>
      </c>
      <c r="C74" s="15">
        <v>82498</v>
      </c>
      <c r="D74" s="15">
        <v>9539</v>
      </c>
      <c r="E74" s="15">
        <v>2476</v>
      </c>
      <c r="F74" s="15">
        <v>1705</v>
      </c>
      <c r="G74" s="16">
        <f t="shared" si="47"/>
        <v>392041</v>
      </c>
      <c r="H74" s="3"/>
      <c r="I74" s="17"/>
      <c r="J74" s="31"/>
      <c r="K74" s="15"/>
      <c r="L74" s="15"/>
      <c r="M74" s="15"/>
      <c r="N74" s="15"/>
      <c r="O74" s="16"/>
    </row>
    <row r="75" spans="1:15" s="6" customFormat="1" ht="12.75">
      <c r="A75" s="17" t="s">
        <v>2</v>
      </c>
      <c r="B75" s="15">
        <v>302801</v>
      </c>
      <c r="C75" s="15">
        <v>82758</v>
      </c>
      <c r="D75" s="15">
        <v>9489</v>
      </c>
      <c r="E75" s="15">
        <v>2446</v>
      </c>
      <c r="F75" s="15">
        <v>1787</v>
      </c>
      <c r="G75" s="16">
        <f t="shared" si="47"/>
        <v>399281</v>
      </c>
      <c r="H75" s="3"/>
      <c r="I75" s="17"/>
      <c r="J75" s="31"/>
      <c r="K75" s="15"/>
      <c r="L75" s="15"/>
      <c r="M75" s="15"/>
      <c r="N75" s="15"/>
      <c r="O75" s="16"/>
    </row>
    <row r="76" spans="1:15" s="6" customFormat="1" ht="12.75">
      <c r="A76" s="17" t="s">
        <v>3</v>
      </c>
      <c r="B76" s="15">
        <v>324528</v>
      </c>
      <c r="C76" s="15">
        <v>84130</v>
      </c>
      <c r="D76" s="15">
        <v>9514</v>
      </c>
      <c r="E76" s="15">
        <v>2524</v>
      </c>
      <c r="F76" s="15">
        <v>1925</v>
      </c>
      <c r="G76" s="16">
        <f t="shared" si="47"/>
        <v>422621</v>
      </c>
      <c r="H76" s="3"/>
      <c r="I76" s="17"/>
      <c r="J76" s="31"/>
      <c r="K76" s="15"/>
      <c r="L76" s="15"/>
      <c r="M76" s="15"/>
      <c r="N76" s="15"/>
      <c r="O76" s="16"/>
    </row>
    <row r="77" spans="1:15" s="6" customFormat="1" ht="12.75">
      <c r="A77" s="17" t="s">
        <v>4</v>
      </c>
      <c r="B77" s="15">
        <v>355756</v>
      </c>
      <c r="C77" s="15">
        <v>86254</v>
      </c>
      <c r="D77" s="15">
        <v>9649</v>
      </c>
      <c r="E77" s="15">
        <v>2700</v>
      </c>
      <c r="F77" s="15">
        <v>2251</v>
      </c>
      <c r="G77" s="16">
        <f t="shared" si="47"/>
        <v>456610</v>
      </c>
      <c r="H77" s="3"/>
      <c r="I77" s="17"/>
      <c r="J77" s="31"/>
      <c r="K77" s="15"/>
      <c r="L77" s="15"/>
      <c r="M77" s="15"/>
      <c r="N77" s="15"/>
      <c r="O77" s="16"/>
    </row>
    <row r="78" spans="1:15" s="6" customFormat="1" ht="12.75">
      <c r="A78" s="17" t="s">
        <v>5</v>
      </c>
      <c r="B78" s="15">
        <v>365114</v>
      </c>
      <c r="C78" s="15">
        <v>86876</v>
      </c>
      <c r="D78" s="15">
        <v>9758</v>
      </c>
      <c r="E78" s="15">
        <v>2739</v>
      </c>
      <c r="F78" s="15">
        <v>2554</v>
      </c>
      <c r="G78" s="16">
        <f t="shared" si="47"/>
        <v>467041</v>
      </c>
      <c r="H78" s="3"/>
      <c r="I78" s="17"/>
      <c r="J78" s="31"/>
      <c r="K78" s="15"/>
      <c r="L78" s="15"/>
      <c r="M78" s="15"/>
      <c r="N78" s="15"/>
      <c r="O78" s="16"/>
    </row>
    <row r="79" spans="1:15" s="6" customFormat="1" ht="12.75">
      <c r="A79" s="17" t="s">
        <v>6</v>
      </c>
      <c r="B79" s="15">
        <v>370921</v>
      </c>
      <c r="C79" s="15">
        <v>86812</v>
      </c>
      <c r="D79" s="15">
        <v>9896</v>
      </c>
      <c r="E79" s="15">
        <v>2692</v>
      </c>
      <c r="F79" s="15">
        <v>2638</v>
      </c>
      <c r="G79" s="16">
        <f t="shared" si="47"/>
        <v>472959</v>
      </c>
      <c r="H79" s="3"/>
      <c r="I79" s="17"/>
      <c r="J79" s="31"/>
      <c r="K79" s="15"/>
      <c r="L79" s="15"/>
      <c r="M79" s="15"/>
      <c r="N79" s="15"/>
      <c r="O79" s="16"/>
    </row>
    <row r="80" spans="1:15" s="6" customFormat="1" ht="12.75">
      <c r="A80" s="17" t="s">
        <v>7</v>
      </c>
      <c r="B80" s="15">
        <v>363759</v>
      </c>
      <c r="C80" s="15">
        <v>86363</v>
      </c>
      <c r="D80" s="15">
        <v>9924</v>
      </c>
      <c r="E80" s="15">
        <v>2760</v>
      </c>
      <c r="F80" s="15">
        <v>2571</v>
      </c>
      <c r="G80" s="16">
        <f t="shared" si="47"/>
        <v>465377</v>
      </c>
      <c r="H80" s="3"/>
      <c r="I80" s="17"/>
      <c r="J80" s="31"/>
      <c r="K80" s="15"/>
      <c r="L80" s="15"/>
      <c r="M80" s="15"/>
      <c r="N80" s="15"/>
      <c r="O80" s="16"/>
    </row>
    <row r="81" spans="1:15" s="6" customFormat="1" ht="12.75">
      <c r="A81" s="17" t="s">
        <v>8</v>
      </c>
      <c r="B81" s="15">
        <v>344695</v>
      </c>
      <c r="C81" s="15">
        <v>85740</v>
      </c>
      <c r="D81" s="15">
        <v>9905</v>
      </c>
      <c r="E81" s="15">
        <v>2759</v>
      </c>
      <c r="F81" s="15">
        <v>2301</v>
      </c>
      <c r="G81" s="16">
        <f>SUM(B81:F81)</f>
        <v>445400</v>
      </c>
      <c r="H81" s="3"/>
      <c r="I81" s="17"/>
      <c r="J81" s="31"/>
      <c r="K81" s="15"/>
      <c r="L81" s="15"/>
      <c r="M81" s="15"/>
      <c r="N81" s="15"/>
      <c r="O81" s="16"/>
    </row>
    <row r="82" spans="1:15" s="6" customFormat="1" ht="12.75">
      <c r="A82" s="17" t="s">
        <v>9</v>
      </c>
      <c r="B82" s="15">
        <v>320770</v>
      </c>
      <c r="C82" s="15">
        <v>84022</v>
      </c>
      <c r="D82" s="15">
        <v>9913</v>
      </c>
      <c r="E82" s="15">
        <v>2695</v>
      </c>
      <c r="F82" s="15">
        <v>2092</v>
      </c>
      <c r="G82" s="16">
        <f>SUM(B82:F82)</f>
        <v>419492</v>
      </c>
      <c r="H82" s="3"/>
      <c r="I82" s="17"/>
      <c r="J82" s="31"/>
      <c r="K82" s="15"/>
      <c r="L82" s="15"/>
      <c r="M82" s="15"/>
      <c r="N82" s="15"/>
      <c r="O82" s="16"/>
    </row>
    <row r="83" spans="1:15" s="6" customFormat="1" ht="12.75">
      <c r="A83" s="17" t="s">
        <v>10</v>
      </c>
      <c r="B83" s="15">
        <v>280837</v>
      </c>
      <c r="C83" s="15">
        <v>80289</v>
      </c>
      <c r="D83" s="15">
        <v>9878</v>
      </c>
      <c r="E83" s="15">
        <v>2680</v>
      </c>
      <c r="F83" s="15">
        <v>1715</v>
      </c>
      <c r="G83" s="16">
        <f>SUM(B83:F83)</f>
        <v>375399</v>
      </c>
      <c r="H83" s="3"/>
      <c r="I83" s="17"/>
      <c r="J83" s="31"/>
      <c r="K83" s="15"/>
      <c r="L83" s="15"/>
      <c r="M83" s="15"/>
      <c r="N83" s="15"/>
      <c r="O83" s="16"/>
    </row>
    <row r="84" spans="1:15" s="6" customFormat="1" ht="12.75">
      <c r="A84" s="17" t="s">
        <v>11</v>
      </c>
      <c r="B84" s="15">
        <v>274263</v>
      </c>
      <c r="C84" s="15">
        <v>79488</v>
      </c>
      <c r="D84" s="15">
        <v>9834</v>
      </c>
      <c r="E84" s="15">
        <v>2834</v>
      </c>
      <c r="F84" s="15">
        <v>1641</v>
      </c>
      <c r="G84" s="16">
        <f>SUM(B84:F84)</f>
        <v>368060</v>
      </c>
      <c r="H84" s="3"/>
      <c r="I84" s="17"/>
      <c r="J84" s="31"/>
      <c r="K84" s="15"/>
      <c r="L84" s="15"/>
      <c r="M84" s="15"/>
      <c r="N84" s="15"/>
      <c r="O84" s="16"/>
    </row>
    <row r="85" spans="1:15" s="6" customFormat="1" ht="12.75">
      <c r="A85" s="27" t="s">
        <v>309</v>
      </c>
      <c r="B85" s="16">
        <f aca="true" t="shared" si="48" ref="B85:G85">SUBTOTAL(101,B73:B84)</f>
        <v>324183</v>
      </c>
      <c r="C85" s="16">
        <f t="shared" si="48"/>
        <v>83995.41666666667</v>
      </c>
      <c r="D85" s="16">
        <f t="shared" si="48"/>
        <v>9741.083333333334</v>
      </c>
      <c r="E85" s="16">
        <f t="shared" si="48"/>
        <v>2648.75</v>
      </c>
      <c r="F85" s="16">
        <f t="shared" si="48"/>
        <v>2069.5833333333335</v>
      </c>
      <c r="G85" s="16">
        <f t="shared" si="48"/>
        <v>422637.8333333333</v>
      </c>
      <c r="H85" s="3"/>
      <c r="I85" s="27"/>
      <c r="J85" s="31"/>
      <c r="K85" s="16"/>
      <c r="L85" s="16"/>
      <c r="M85" s="16"/>
      <c r="N85" s="16"/>
      <c r="O85" s="16"/>
    </row>
    <row r="86" spans="1:15" s="6" customFormat="1" ht="12.75">
      <c r="A86" s="23">
        <v>2010</v>
      </c>
      <c r="B86" s="23" t="s">
        <v>12</v>
      </c>
      <c r="C86" s="23" t="s">
        <v>13</v>
      </c>
      <c r="D86" s="23" t="s">
        <v>14</v>
      </c>
      <c r="E86" s="23" t="s">
        <v>15</v>
      </c>
      <c r="F86" s="23" t="s">
        <v>16</v>
      </c>
      <c r="G86" s="23" t="s">
        <v>17</v>
      </c>
      <c r="H86" s="3"/>
      <c r="I86" s="14"/>
      <c r="J86" s="14"/>
      <c r="K86" s="14"/>
      <c r="L86" s="14"/>
      <c r="M86" s="14"/>
      <c r="N86" s="14"/>
      <c r="O86" s="14"/>
    </row>
    <row r="87" spans="1:15" s="6" customFormat="1" ht="12.75">
      <c r="A87" s="17" t="s">
        <v>0</v>
      </c>
      <c r="B87" s="15">
        <v>274961</v>
      </c>
      <c r="C87" s="15">
        <v>78629</v>
      </c>
      <c r="D87" s="15">
        <v>9737</v>
      </c>
      <c r="E87" s="15">
        <v>2840</v>
      </c>
      <c r="F87" s="15">
        <v>1606</v>
      </c>
      <c r="G87" s="16">
        <f aca="true" t="shared" si="49" ref="G87:G98">SUM(B87:F87)</f>
        <v>367773</v>
      </c>
      <c r="H87" s="3"/>
      <c r="I87" s="17"/>
      <c r="J87" s="31"/>
      <c r="K87" s="15"/>
      <c r="L87" s="15"/>
      <c r="M87" s="15"/>
      <c r="N87" s="15"/>
      <c r="O87" s="16"/>
    </row>
    <row r="88" spans="1:15" s="6" customFormat="1" ht="12.75">
      <c r="A88" s="17" t="s">
        <v>1</v>
      </c>
      <c r="B88" s="15">
        <v>281842</v>
      </c>
      <c r="C88" s="15">
        <v>78828</v>
      </c>
      <c r="D88" s="15">
        <v>9675</v>
      </c>
      <c r="E88" s="15">
        <v>2758</v>
      </c>
      <c r="F88" s="15">
        <v>1634</v>
      </c>
      <c r="G88" s="16">
        <f t="shared" si="49"/>
        <v>374737</v>
      </c>
      <c r="H88" s="3"/>
      <c r="I88" s="17"/>
      <c r="J88" s="31"/>
      <c r="K88" s="15"/>
      <c r="L88" s="15"/>
      <c r="M88" s="15"/>
      <c r="N88" s="15"/>
      <c r="O88" s="16"/>
    </row>
    <row r="89" spans="1:15" s="6" customFormat="1" ht="12.75">
      <c r="A89" s="145" t="s">
        <v>2</v>
      </c>
      <c r="B89" s="15">
        <v>292336</v>
      </c>
      <c r="C89" s="15">
        <v>79564</v>
      </c>
      <c r="D89" s="15">
        <v>9627</v>
      </c>
      <c r="E89" s="15">
        <v>2657</v>
      </c>
      <c r="F89" s="15">
        <v>1713</v>
      </c>
      <c r="G89" s="16">
        <f t="shared" si="49"/>
        <v>385897</v>
      </c>
      <c r="H89" s="3"/>
      <c r="I89" s="17"/>
      <c r="J89" s="31"/>
      <c r="K89" s="15"/>
      <c r="L89" s="15"/>
      <c r="M89" s="15"/>
      <c r="N89" s="15"/>
      <c r="O89" s="16"/>
    </row>
    <row r="90" spans="1:15" s="6" customFormat="1" ht="12.75">
      <c r="A90" s="17" t="s">
        <v>3</v>
      </c>
      <c r="B90" s="15">
        <v>313220</v>
      </c>
      <c r="C90" s="15">
        <v>81302</v>
      </c>
      <c r="D90" s="15">
        <v>9612</v>
      </c>
      <c r="E90" s="15">
        <v>2676</v>
      </c>
      <c r="F90" s="15">
        <v>1821</v>
      </c>
      <c r="G90" s="16">
        <f t="shared" si="49"/>
        <v>408631</v>
      </c>
      <c r="H90" s="3"/>
      <c r="I90" s="17"/>
      <c r="J90" s="31"/>
      <c r="K90" s="15"/>
      <c r="L90" s="15"/>
      <c r="M90" s="15"/>
      <c r="N90" s="15"/>
      <c r="O90" s="16"/>
    </row>
    <row r="91" spans="1:15" s="6" customFormat="1" ht="12.75">
      <c r="A91" s="17" t="s">
        <v>4</v>
      </c>
      <c r="B91" s="15">
        <v>345310</v>
      </c>
      <c r="C91" s="15">
        <v>83802</v>
      </c>
      <c r="D91" s="15">
        <v>9654</v>
      </c>
      <c r="E91" s="15">
        <v>2742</v>
      </c>
      <c r="F91" s="15">
        <v>2157</v>
      </c>
      <c r="G91" s="16">
        <f t="shared" si="49"/>
        <v>443665</v>
      </c>
      <c r="H91" s="3"/>
      <c r="I91" s="17"/>
      <c r="J91" s="31"/>
      <c r="K91" s="15"/>
      <c r="L91" s="15"/>
      <c r="M91" s="15"/>
      <c r="N91" s="15"/>
      <c r="O91" s="16"/>
    </row>
    <row r="92" spans="1:15" s="6" customFormat="1" ht="12.75">
      <c r="A92" s="17" t="s">
        <v>5</v>
      </c>
      <c r="B92" s="15">
        <v>356136</v>
      </c>
      <c r="C92" s="15">
        <v>84641</v>
      </c>
      <c r="D92" s="15">
        <v>9674</v>
      </c>
      <c r="E92" s="15">
        <v>2777</v>
      </c>
      <c r="F92" s="15">
        <v>2381</v>
      </c>
      <c r="G92" s="16">
        <f t="shared" si="49"/>
        <v>455609</v>
      </c>
      <c r="H92" s="3"/>
      <c r="I92" s="17"/>
      <c r="J92" s="31"/>
      <c r="K92" s="15"/>
      <c r="L92" s="15"/>
      <c r="M92" s="15"/>
      <c r="N92" s="15"/>
      <c r="O92" s="16"/>
    </row>
    <row r="93" spans="1:15" s="6" customFormat="1" ht="12.75">
      <c r="A93" s="17" t="s">
        <v>6</v>
      </c>
      <c r="B93" s="25">
        <v>366460</v>
      </c>
      <c r="C93" s="25">
        <v>84701</v>
      </c>
      <c r="D93" s="25">
        <v>9732</v>
      </c>
      <c r="E93" s="25">
        <v>2775</v>
      </c>
      <c r="F93" s="25">
        <v>2521</v>
      </c>
      <c r="G93" s="26">
        <f t="shared" si="49"/>
        <v>466189</v>
      </c>
      <c r="H93" s="3"/>
      <c r="I93" s="17"/>
      <c r="J93" s="31"/>
      <c r="K93" s="25"/>
      <c r="L93" s="25"/>
      <c r="M93" s="25"/>
      <c r="N93" s="25"/>
      <c r="O93" s="26"/>
    </row>
    <row r="94" spans="1:15" s="6" customFormat="1" ht="12.75">
      <c r="A94" s="17" t="s">
        <v>7</v>
      </c>
      <c r="B94" s="25">
        <v>358250</v>
      </c>
      <c r="C94" s="25">
        <v>84385</v>
      </c>
      <c r="D94" s="25">
        <v>9757</v>
      </c>
      <c r="E94" s="25">
        <v>2821</v>
      </c>
      <c r="F94" s="25">
        <v>2454</v>
      </c>
      <c r="G94" s="26">
        <f t="shared" si="49"/>
        <v>457667</v>
      </c>
      <c r="H94" s="3"/>
      <c r="I94" s="17"/>
      <c r="J94" s="31"/>
      <c r="K94" s="25"/>
      <c r="L94" s="25"/>
      <c r="M94" s="25"/>
      <c r="N94" s="25"/>
      <c r="O94" s="26"/>
    </row>
    <row r="95" spans="1:15" s="6" customFormat="1" ht="12.75">
      <c r="A95" s="17" t="s">
        <v>8</v>
      </c>
      <c r="B95" s="25">
        <v>340509</v>
      </c>
      <c r="C95" s="25">
        <v>84071</v>
      </c>
      <c r="D95" s="25">
        <v>9675</v>
      </c>
      <c r="E95" s="25">
        <v>2844</v>
      </c>
      <c r="F95" s="25">
        <v>2214</v>
      </c>
      <c r="G95" s="26">
        <f t="shared" si="49"/>
        <v>439313</v>
      </c>
      <c r="H95" s="3"/>
      <c r="I95" s="17"/>
      <c r="J95" s="31"/>
      <c r="K95" s="25"/>
      <c r="L95" s="25"/>
      <c r="M95" s="25"/>
      <c r="N95" s="25"/>
      <c r="O95" s="26"/>
    </row>
    <row r="96" spans="1:15" s="6" customFormat="1" ht="12.75">
      <c r="A96" s="17" t="s">
        <v>9</v>
      </c>
      <c r="B96" s="25">
        <v>316107</v>
      </c>
      <c r="C96" s="25">
        <v>82397</v>
      </c>
      <c r="D96" s="25">
        <v>9664</v>
      </c>
      <c r="E96" s="25">
        <v>2703</v>
      </c>
      <c r="F96" s="25">
        <v>2025</v>
      </c>
      <c r="G96" s="26">
        <f t="shared" si="49"/>
        <v>412896</v>
      </c>
      <c r="H96" s="3"/>
      <c r="I96" s="17"/>
      <c r="J96" s="31"/>
      <c r="K96" s="25"/>
      <c r="L96" s="25"/>
      <c r="M96" s="25"/>
      <c r="N96" s="25"/>
      <c r="O96" s="26"/>
    </row>
    <row r="97" spans="1:15" s="6" customFormat="1" ht="12.75">
      <c r="A97" s="17" t="s">
        <v>10</v>
      </c>
      <c r="B97" s="25">
        <v>273441</v>
      </c>
      <c r="C97" s="25">
        <v>78741</v>
      </c>
      <c r="D97" s="25">
        <v>9681</v>
      </c>
      <c r="E97" s="25">
        <v>2634</v>
      </c>
      <c r="F97" s="25">
        <v>1594</v>
      </c>
      <c r="G97" s="26">
        <f t="shared" si="49"/>
        <v>366091</v>
      </c>
      <c r="H97" s="3"/>
      <c r="I97" s="17"/>
      <c r="J97" s="31"/>
      <c r="K97" s="25"/>
      <c r="L97" s="25"/>
      <c r="M97" s="25"/>
      <c r="N97" s="25"/>
      <c r="O97" s="26"/>
    </row>
    <row r="98" spans="1:15" s="6" customFormat="1" ht="12.75">
      <c r="A98" s="17" t="s">
        <v>11</v>
      </c>
      <c r="B98" s="25">
        <v>268893</v>
      </c>
      <c r="C98" s="25">
        <v>78013</v>
      </c>
      <c r="D98" s="25">
        <v>9711</v>
      </c>
      <c r="E98" s="25">
        <v>2775</v>
      </c>
      <c r="F98" s="25">
        <v>1541</v>
      </c>
      <c r="G98" s="26">
        <f t="shared" si="49"/>
        <v>360933</v>
      </c>
      <c r="H98" s="3"/>
      <c r="I98" s="17"/>
      <c r="J98" s="31"/>
      <c r="K98" s="25"/>
      <c r="L98" s="25"/>
      <c r="M98" s="25"/>
      <c r="N98" s="25"/>
      <c r="O98" s="26"/>
    </row>
    <row r="99" spans="1:15" s="6" customFormat="1" ht="12.75">
      <c r="A99" s="27" t="s">
        <v>309</v>
      </c>
      <c r="B99" s="16">
        <f aca="true" t="shared" si="50" ref="B99:G99">SUBTOTAL(101,B87:B98)</f>
        <v>315622.0833333333</v>
      </c>
      <c r="C99" s="16">
        <f t="shared" si="50"/>
        <v>81589.5</v>
      </c>
      <c r="D99" s="16">
        <f t="shared" si="50"/>
        <v>9683.25</v>
      </c>
      <c r="E99" s="16">
        <f t="shared" si="50"/>
        <v>2750.1666666666665</v>
      </c>
      <c r="F99" s="16">
        <f t="shared" si="50"/>
        <v>1971.75</v>
      </c>
      <c r="G99" s="16">
        <f t="shared" si="50"/>
        <v>411616.75</v>
      </c>
      <c r="H99" s="3"/>
      <c r="I99" s="27"/>
      <c r="J99" s="31"/>
      <c r="K99" s="16"/>
      <c r="L99" s="16"/>
      <c r="M99" s="16"/>
      <c r="N99" s="16"/>
      <c r="O99" s="16"/>
    </row>
    <row r="100" spans="1:15" s="6" customFormat="1" ht="12.75">
      <c r="A100" s="23">
        <v>2011</v>
      </c>
      <c r="B100" s="23" t="s">
        <v>12</v>
      </c>
      <c r="C100" s="23" t="s">
        <v>13</v>
      </c>
      <c r="D100" s="23" t="s">
        <v>14</v>
      </c>
      <c r="E100" s="23" t="s">
        <v>15</v>
      </c>
      <c r="F100" s="23" t="s">
        <v>16</v>
      </c>
      <c r="G100" s="23" t="s">
        <v>17</v>
      </c>
      <c r="H100" s="3"/>
      <c r="I100" s="27"/>
      <c r="J100" s="31"/>
      <c r="K100" s="16"/>
      <c r="L100" s="16"/>
      <c r="M100" s="16"/>
      <c r="N100" s="16"/>
      <c r="O100" s="16"/>
    </row>
    <row r="101" spans="1:15" s="6" customFormat="1" ht="12.75">
      <c r="A101" s="114" t="s">
        <v>0</v>
      </c>
      <c r="B101" s="115">
        <v>266096</v>
      </c>
      <c r="C101" s="115">
        <v>77170</v>
      </c>
      <c r="D101" s="115">
        <v>9634</v>
      </c>
      <c r="E101" s="115">
        <v>2772</v>
      </c>
      <c r="F101" s="115">
        <v>1529</v>
      </c>
      <c r="G101" s="26">
        <f>SUM(B101:F101)</f>
        <v>357201</v>
      </c>
      <c r="H101" s="3"/>
      <c r="I101" s="27"/>
      <c r="J101" s="31"/>
      <c r="K101" s="16"/>
      <c r="L101" s="16"/>
      <c r="M101" s="16"/>
      <c r="N101" s="16"/>
      <c r="O101" s="16"/>
    </row>
    <row r="102" spans="1:15" s="6" customFormat="1" ht="12.75">
      <c r="A102" s="145" t="s">
        <v>1</v>
      </c>
      <c r="B102" s="146">
        <v>273804</v>
      </c>
      <c r="C102" s="146">
        <v>77471</v>
      </c>
      <c r="D102" s="146">
        <v>9807</v>
      </c>
      <c r="E102" s="146">
        <v>2731</v>
      </c>
      <c r="F102" s="146">
        <v>1548</v>
      </c>
      <c r="G102" s="147">
        <v>365369</v>
      </c>
      <c r="H102" s="3"/>
      <c r="I102" s="27"/>
      <c r="J102" s="31"/>
      <c r="K102" s="16"/>
      <c r="L102" s="16"/>
      <c r="M102" s="16"/>
      <c r="N102" s="16"/>
      <c r="O102" s="16"/>
    </row>
    <row r="103" spans="1:15" s="6" customFormat="1" ht="12.75">
      <c r="A103" s="145" t="s">
        <v>2</v>
      </c>
      <c r="B103" s="146">
        <v>284646</v>
      </c>
      <c r="C103" s="146">
        <v>78400</v>
      </c>
      <c r="D103" s="146">
        <v>9918</v>
      </c>
      <c r="E103" s="146">
        <v>2635</v>
      </c>
      <c r="F103" s="146">
        <v>1627</v>
      </c>
      <c r="G103" s="147">
        <v>377226</v>
      </c>
      <c r="H103" s="3"/>
      <c r="I103" s="27"/>
      <c r="J103" s="31"/>
      <c r="K103" s="16"/>
      <c r="L103" s="16"/>
      <c r="M103" s="16"/>
      <c r="N103" s="16"/>
      <c r="O103" s="16"/>
    </row>
    <row r="104" spans="1:13" s="6" customFormat="1" ht="12.75">
      <c r="A104" s="145" t="s">
        <v>3</v>
      </c>
      <c r="B104" s="146">
        <v>315869</v>
      </c>
      <c r="C104" s="146">
        <v>80729</v>
      </c>
      <c r="D104" s="146">
        <v>9986</v>
      </c>
      <c r="E104" s="146">
        <v>2807</v>
      </c>
      <c r="F104" s="146">
        <v>1805</v>
      </c>
      <c r="G104" s="147">
        <v>411196</v>
      </c>
      <c r="H104" s="3"/>
      <c r="I104" s="3"/>
      <c r="J104" s="3"/>
      <c r="K104" s="3"/>
      <c r="L104" s="4"/>
      <c r="M104" s="3"/>
    </row>
    <row r="105" spans="1:13" s="6" customFormat="1" ht="12.75">
      <c r="A105" s="145" t="s">
        <v>4</v>
      </c>
      <c r="B105" s="146">
        <v>344874</v>
      </c>
      <c r="C105" s="146">
        <v>83069</v>
      </c>
      <c r="D105" s="146">
        <v>9930</v>
      </c>
      <c r="E105" s="146">
        <v>2907</v>
      </c>
      <c r="F105" s="146">
        <v>2141</v>
      </c>
      <c r="G105" s="147">
        <v>442921</v>
      </c>
      <c r="H105" s="3"/>
      <c r="I105" s="3"/>
      <c r="J105" s="3"/>
      <c r="K105" s="3"/>
      <c r="L105" s="4"/>
      <c r="M105" s="3"/>
    </row>
    <row r="106" spans="1:13" s="6" customFormat="1" ht="12.75">
      <c r="A106" s="17" t="s">
        <v>5</v>
      </c>
      <c r="B106" s="15">
        <v>357100</v>
      </c>
      <c r="C106" s="15">
        <v>83941</v>
      </c>
      <c r="D106" s="15">
        <v>9892</v>
      </c>
      <c r="E106" s="15">
        <v>2896</v>
      </c>
      <c r="F106" s="15">
        <v>2390</v>
      </c>
      <c r="G106" s="16">
        <f aca="true" t="shared" si="51" ref="G106:G112">SUM(B106:F106)</f>
        <v>456219</v>
      </c>
      <c r="H106" s="3"/>
      <c r="I106" s="3"/>
      <c r="J106" s="3"/>
      <c r="K106" s="3"/>
      <c r="L106" s="4"/>
      <c r="M106" s="3"/>
    </row>
    <row r="107" spans="1:13" s="6" customFormat="1" ht="12.75">
      <c r="A107" s="160" t="s">
        <v>6</v>
      </c>
      <c r="B107" s="161">
        <v>368093</v>
      </c>
      <c r="C107" s="161">
        <v>83925</v>
      </c>
      <c r="D107" s="161">
        <v>9915</v>
      </c>
      <c r="E107" s="161">
        <v>2863</v>
      </c>
      <c r="F107" s="161">
        <v>2538</v>
      </c>
      <c r="G107" s="162">
        <f t="shared" si="51"/>
        <v>467334</v>
      </c>
      <c r="H107" s="3"/>
      <c r="I107" s="3"/>
      <c r="J107" s="3"/>
      <c r="K107" s="3"/>
      <c r="L107" s="4"/>
      <c r="M107" s="3"/>
    </row>
    <row r="108" spans="1:13" s="6" customFormat="1" ht="12.75">
      <c r="A108" s="160" t="s">
        <v>7</v>
      </c>
      <c r="B108" s="161">
        <v>359332</v>
      </c>
      <c r="C108" s="161">
        <v>83519</v>
      </c>
      <c r="D108" s="161">
        <v>9809</v>
      </c>
      <c r="E108" s="161">
        <v>3034</v>
      </c>
      <c r="F108" s="161">
        <v>2413</v>
      </c>
      <c r="G108" s="26">
        <f t="shared" si="51"/>
        <v>458107</v>
      </c>
      <c r="H108" s="3"/>
      <c r="I108" s="3"/>
      <c r="J108" s="3"/>
      <c r="K108" s="3"/>
      <c r="L108" s="4"/>
      <c r="M108" s="3"/>
    </row>
    <row r="109" spans="1:15" s="6" customFormat="1" ht="12.75">
      <c r="A109" s="160" t="s">
        <v>8</v>
      </c>
      <c r="B109" s="161">
        <v>338095</v>
      </c>
      <c r="C109" s="161">
        <v>83028</v>
      </c>
      <c r="D109" s="161">
        <v>9756</v>
      </c>
      <c r="E109" s="161">
        <v>2933</v>
      </c>
      <c r="F109" s="161">
        <v>2172</v>
      </c>
      <c r="G109" s="162">
        <f t="shared" si="51"/>
        <v>435984</v>
      </c>
      <c r="H109" s="3"/>
      <c r="I109" s="17"/>
      <c r="J109" s="31"/>
      <c r="K109" s="25"/>
      <c r="L109" s="25"/>
      <c r="M109" s="25"/>
      <c r="N109" s="25"/>
      <c r="O109" s="26"/>
    </row>
    <row r="110" spans="1:15" s="6" customFormat="1" ht="12.75">
      <c r="A110" s="17" t="s">
        <v>9</v>
      </c>
      <c r="B110" s="25">
        <v>291800</v>
      </c>
      <c r="C110" s="25">
        <v>81194</v>
      </c>
      <c r="D110" s="25">
        <v>9796</v>
      </c>
      <c r="E110" s="25">
        <v>2732</v>
      </c>
      <c r="F110" s="25">
        <v>1762</v>
      </c>
      <c r="G110" s="26">
        <f t="shared" si="51"/>
        <v>387284</v>
      </c>
      <c r="H110" s="3"/>
      <c r="I110" s="17"/>
      <c r="J110" s="31"/>
      <c r="K110" s="25"/>
      <c r="L110" s="25"/>
      <c r="M110" s="25"/>
      <c r="N110" s="25"/>
      <c r="O110" s="26"/>
    </row>
    <row r="111" spans="1:13" s="6" customFormat="1" ht="12.75">
      <c r="A111" s="17" t="s">
        <v>10</v>
      </c>
      <c r="B111" s="25">
        <v>262885</v>
      </c>
      <c r="C111" s="25">
        <v>77400</v>
      </c>
      <c r="D111" s="25">
        <v>9802</v>
      </c>
      <c r="E111" s="25">
        <v>2807</v>
      </c>
      <c r="F111" s="25">
        <v>1535</v>
      </c>
      <c r="G111" s="26">
        <f t="shared" si="51"/>
        <v>354429</v>
      </c>
      <c r="H111" s="3"/>
      <c r="I111" s="3"/>
      <c r="J111" s="3"/>
      <c r="K111" s="3"/>
      <c r="L111" s="4"/>
      <c r="M111" s="3"/>
    </row>
    <row r="112" spans="1:13" s="6" customFormat="1" ht="12.75">
      <c r="A112" s="17" t="s">
        <v>11</v>
      </c>
      <c r="B112" s="25">
        <v>257382</v>
      </c>
      <c r="C112" s="25">
        <v>76585</v>
      </c>
      <c r="D112" s="25">
        <v>9757</v>
      </c>
      <c r="E112" s="25">
        <v>2874</v>
      </c>
      <c r="F112" s="25">
        <v>1488</v>
      </c>
      <c r="G112" s="26">
        <f t="shared" si="51"/>
        <v>348086</v>
      </c>
      <c r="H112" s="3"/>
      <c r="I112" s="3"/>
      <c r="J112" s="3"/>
      <c r="K112" s="3"/>
      <c r="L112" s="4"/>
      <c r="M112" s="3"/>
    </row>
    <row r="113" spans="1:13" s="6" customFormat="1" ht="12.75">
      <c r="A113" s="27" t="s">
        <v>309</v>
      </c>
      <c r="B113" s="16">
        <f aca="true" t="shared" si="52" ref="B113:G113">SUBTOTAL(101,B101:B112)</f>
        <v>309998</v>
      </c>
      <c r="C113" s="16">
        <f t="shared" si="52"/>
        <v>80535.91666666667</v>
      </c>
      <c r="D113" s="16">
        <f t="shared" si="52"/>
        <v>9833.5</v>
      </c>
      <c r="E113" s="16">
        <f t="shared" si="52"/>
        <v>2832.5833333333335</v>
      </c>
      <c r="F113" s="16">
        <f t="shared" si="52"/>
        <v>1912.3333333333333</v>
      </c>
      <c r="G113" s="16">
        <f t="shared" si="52"/>
        <v>405113</v>
      </c>
      <c r="H113" s="3"/>
      <c r="I113" s="3"/>
      <c r="J113" s="3"/>
      <c r="K113" s="3"/>
      <c r="L113" s="4"/>
      <c r="M113" s="3"/>
    </row>
    <row r="114" spans="1:13" s="6" customFormat="1" ht="12.75">
      <c r="A114" s="23">
        <v>2012</v>
      </c>
      <c r="B114" s="23" t="s">
        <v>12</v>
      </c>
      <c r="C114" s="23" t="s">
        <v>13</v>
      </c>
      <c r="D114" s="23" t="s">
        <v>14</v>
      </c>
      <c r="E114" s="23" t="s">
        <v>15</v>
      </c>
      <c r="F114" s="23" t="s">
        <v>16</v>
      </c>
      <c r="G114" s="23" t="s">
        <v>17</v>
      </c>
      <c r="H114" s="3"/>
      <c r="I114" s="3"/>
      <c r="J114" s="3"/>
      <c r="K114" s="3"/>
      <c r="L114" s="4"/>
      <c r="M114" s="3"/>
    </row>
    <row r="115" spans="1:13" s="6" customFormat="1" ht="12.75">
      <c r="A115" s="114" t="s">
        <v>0</v>
      </c>
      <c r="B115" s="115">
        <v>254082</v>
      </c>
      <c r="C115" s="115">
        <v>75660</v>
      </c>
      <c r="D115" s="115">
        <v>8987</v>
      </c>
      <c r="E115" s="115">
        <v>2428</v>
      </c>
      <c r="F115" s="115">
        <v>1480</v>
      </c>
      <c r="G115" s="26">
        <f aca="true" t="shared" si="53" ref="G115:G126">SUM(B115:F115)</f>
        <v>342637</v>
      </c>
      <c r="H115" s="3"/>
      <c r="I115" s="3"/>
      <c r="J115" s="3"/>
      <c r="K115" s="3"/>
      <c r="L115" s="4"/>
      <c r="M115" s="3"/>
    </row>
    <row r="116" spans="1:13" s="6" customFormat="1" ht="12.75">
      <c r="A116" s="183" t="s">
        <v>1</v>
      </c>
      <c r="B116" s="184">
        <v>260566</v>
      </c>
      <c r="C116" s="184">
        <v>75958</v>
      </c>
      <c r="D116" s="184">
        <v>9117</v>
      </c>
      <c r="E116" s="184">
        <v>2461</v>
      </c>
      <c r="F116" s="184">
        <v>1516</v>
      </c>
      <c r="G116" s="26">
        <f t="shared" si="53"/>
        <v>349618</v>
      </c>
      <c r="H116" s="3"/>
      <c r="I116" s="3"/>
      <c r="J116" s="3"/>
      <c r="K116" s="3"/>
      <c r="L116" s="4"/>
      <c r="M116" s="3"/>
    </row>
    <row r="117" spans="1:13" s="6" customFormat="1" ht="12.75">
      <c r="A117" s="17" t="s">
        <v>2</v>
      </c>
      <c r="B117" s="15">
        <v>277139</v>
      </c>
      <c r="C117" s="15">
        <v>77154</v>
      </c>
      <c r="D117" s="15">
        <v>9599</v>
      </c>
      <c r="E117" s="15">
        <v>2523</v>
      </c>
      <c r="F117" s="15">
        <v>1640</v>
      </c>
      <c r="G117" s="26">
        <f t="shared" si="53"/>
        <v>368055</v>
      </c>
      <c r="H117" s="3"/>
      <c r="I117" s="3"/>
      <c r="J117" s="3"/>
      <c r="K117" s="3"/>
      <c r="L117" s="4"/>
      <c r="M117" s="3"/>
    </row>
    <row r="118" spans="1:13" s="6" customFormat="1" ht="12.75">
      <c r="A118" s="17" t="s">
        <v>3</v>
      </c>
      <c r="B118" s="15">
        <v>301523</v>
      </c>
      <c r="C118" s="15">
        <v>79247</v>
      </c>
      <c r="D118" s="15">
        <v>9370</v>
      </c>
      <c r="E118" s="15">
        <v>2623</v>
      </c>
      <c r="F118" s="15">
        <v>1785</v>
      </c>
      <c r="G118" s="26">
        <f t="shared" si="53"/>
        <v>394548</v>
      </c>
      <c r="H118" s="3"/>
      <c r="I118" s="3"/>
      <c r="J118" s="3"/>
      <c r="K118" s="3"/>
      <c r="L118" s="4"/>
      <c r="M118" s="3"/>
    </row>
    <row r="119" spans="1:13" s="6" customFormat="1" ht="12.75">
      <c r="A119" s="17" t="s">
        <v>4</v>
      </c>
      <c r="B119" s="15">
        <v>335860</v>
      </c>
      <c r="C119" s="15">
        <v>81992</v>
      </c>
      <c r="D119" s="15">
        <v>9190</v>
      </c>
      <c r="E119" s="15">
        <v>2834</v>
      </c>
      <c r="F119" s="15">
        <v>2143</v>
      </c>
      <c r="G119" s="26">
        <f t="shared" si="53"/>
        <v>432019</v>
      </c>
      <c r="H119" s="3"/>
      <c r="I119" s="3"/>
      <c r="J119" s="3"/>
      <c r="K119" s="3"/>
      <c r="L119" s="4"/>
      <c r="M119" s="3"/>
    </row>
    <row r="120" spans="1:13" s="6" customFormat="1" ht="12.75">
      <c r="A120" s="17" t="s">
        <v>5</v>
      </c>
      <c r="B120" s="15">
        <v>353785</v>
      </c>
      <c r="C120" s="15">
        <v>83266</v>
      </c>
      <c r="D120" s="15">
        <v>10460</v>
      </c>
      <c r="E120" s="15">
        <v>2852</v>
      </c>
      <c r="F120" s="15">
        <v>2433</v>
      </c>
      <c r="G120" s="16">
        <f t="shared" si="53"/>
        <v>452796</v>
      </c>
      <c r="H120" s="3"/>
      <c r="I120" s="3"/>
      <c r="J120" s="3"/>
      <c r="K120" s="3"/>
      <c r="L120" s="4"/>
      <c r="M120" s="3"/>
    </row>
    <row r="121" spans="1:13" s="6" customFormat="1" ht="12.75">
      <c r="A121" s="200" t="s">
        <v>6</v>
      </c>
      <c r="B121" s="201">
        <v>358547</v>
      </c>
      <c r="C121" s="201">
        <v>83319</v>
      </c>
      <c r="D121" s="201">
        <v>10891</v>
      </c>
      <c r="E121" s="201">
        <v>2868</v>
      </c>
      <c r="F121" s="201">
        <v>2536</v>
      </c>
      <c r="G121" s="202">
        <f t="shared" si="53"/>
        <v>458161</v>
      </c>
      <c r="H121" s="3"/>
      <c r="I121" s="3"/>
      <c r="J121" s="3"/>
      <c r="K121" s="3"/>
      <c r="L121" s="4"/>
      <c r="M121" s="3"/>
    </row>
    <row r="122" spans="1:13" s="6" customFormat="1" ht="12.75">
      <c r="A122" s="17" t="s">
        <v>7</v>
      </c>
      <c r="B122" s="25">
        <v>351879</v>
      </c>
      <c r="C122" s="25">
        <v>83046</v>
      </c>
      <c r="D122" s="25">
        <v>11221</v>
      </c>
      <c r="E122" s="25">
        <v>3071</v>
      </c>
      <c r="F122" s="25">
        <v>2459</v>
      </c>
      <c r="G122" s="26">
        <f t="shared" si="53"/>
        <v>451676</v>
      </c>
      <c r="H122" s="3"/>
      <c r="I122" s="3"/>
      <c r="J122" s="3"/>
      <c r="K122" s="3"/>
      <c r="L122" s="4"/>
      <c r="M122" s="3"/>
    </row>
    <row r="123" spans="1:13" s="6" customFormat="1" ht="12.75">
      <c r="A123" s="207" t="s">
        <v>8</v>
      </c>
      <c r="B123" s="208">
        <v>341074</v>
      </c>
      <c r="C123" s="208">
        <v>82683</v>
      </c>
      <c r="D123" s="208">
        <v>11431</v>
      </c>
      <c r="E123" s="208">
        <v>2926</v>
      </c>
      <c r="F123" s="208">
        <v>2346</v>
      </c>
      <c r="G123" s="209">
        <f t="shared" si="53"/>
        <v>440460</v>
      </c>
      <c r="H123" s="3"/>
      <c r="I123" s="3"/>
      <c r="J123" s="3"/>
      <c r="K123" s="3"/>
      <c r="L123" s="4"/>
      <c r="M123" s="3"/>
    </row>
    <row r="124" spans="1:13" s="6" customFormat="1" ht="12.75">
      <c r="A124" s="216" t="s">
        <v>9</v>
      </c>
      <c r="B124" s="217">
        <v>280077</v>
      </c>
      <c r="C124" s="217">
        <v>80499</v>
      </c>
      <c r="D124" s="217">
        <v>11597</v>
      </c>
      <c r="E124" s="217">
        <v>2737</v>
      </c>
      <c r="F124" s="217">
        <v>1698</v>
      </c>
      <c r="G124" s="218">
        <f t="shared" si="53"/>
        <v>376608</v>
      </c>
      <c r="H124" s="3"/>
      <c r="I124" s="3"/>
      <c r="J124" s="3"/>
      <c r="K124" s="3"/>
      <c r="L124" s="4"/>
      <c r="M124" s="3"/>
    </row>
    <row r="125" spans="1:13" s="6" customFormat="1" ht="12.75">
      <c r="A125" s="216" t="s">
        <v>10</v>
      </c>
      <c r="B125" s="217">
        <v>250657</v>
      </c>
      <c r="C125" s="217">
        <v>76672</v>
      </c>
      <c r="D125" s="217">
        <v>11747</v>
      </c>
      <c r="E125" s="217">
        <v>2627</v>
      </c>
      <c r="F125" s="217">
        <v>1487</v>
      </c>
      <c r="G125" s="218">
        <f t="shared" si="53"/>
        <v>343190</v>
      </c>
      <c r="H125" s="3"/>
      <c r="I125" s="3"/>
      <c r="J125" s="3"/>
      <c r="K125" s="3"/>
      <c r="L125" s="4"/>
      <c r="M125" s="3"/>
    </row>
    <row r="126" spans="1:13" s="6" customFormat="1" ht="12.75">
      <c r="A126" s="216" t="s">
        <v>11</v>
      </c>
      <c r="B126" s="217">
        <v>247553</v>
      </c>
      <c r="C126" s="217">
        <v>76165</v>
      </c>
      <c r="D126" s="217">
        <v>11930</v>
      </c>
      <c r="E126" s="217">
        <v>2537</v>
      </c>
      <c r="F126" s="217">
        <v>1451</v>
      </c>
      <c r="G126" s="218">
        <f t="shared" si="53"/>
        <v>339636</v>
      </c>
      <c r="H126" s="3"/>
      <c r="I126" s="3"/>
      <c r="J126" s="3"/>
      <c r="K126" s="3"/>
      <c r="L126" s="4"/>
      <c r="M126" s="3"/>
    </row>
    <row r="127" spans="1:13" s="6" customFormat="1" ht="12.75">
      <c r="A127" s="27" t="s">
        <v>309</v>
      </c>
      <c r="B127" s="16">
        <f aca="true" t="shared" si="54" ref="B127:G127">SUBTOTAL(101,B115:B126)</f>
        <v>301061.8333333333</v>
      </c>
      <c r="C127" s="16">
        <f t="shared" si="54"/>
        <v>79638.41666666667</v>
      </c>
      <c r="D127" s="16">
        <f t="shared" si="54"/>
        <v>10461.666666666666</v>
      </c>
      <c r="E127" s="16">
        <f t="shared" si="54"/>
        <v>2707.25</v>
      </c>
      <c r="F127" s="16">
        <f t="shared" si="54"/>
        <v>1914.5</v>
      </c>
      <c r="G127" s="16">
        <f t="shared" si="54"/>
        <v>395783.6666666667</v>
      </c>
      <c r="H127" s="3"/>
      <c r="I127" s="3"/>
      <c r="J127" s="3"/>
      <c r="K127" s="3"/>
      <c r="L127" s="4"/>
      <c r="M127" s="3"/>
    </row>
    <row r="128" spans="1:13" s="6" customFormat="1" ht="12.75">
      <c r="A128" s="23">
        <v>2013</v>
      </c>
      <c r="B128" s="23" t="s">
        <v>12</v>
      </c>
      <c r="C128" s="23" t="s">
        <v>13</v>
      </c>
      <c r="D128" s="23" t="s">
        <v>14</v>
      </c>
      <c r="E128" s="23" t="s">
        <v>15</v>
      </c>
      <c r="F128" s="23" t="s">
        <v>16</v>
      </c>
      <c r="G128" s="23" t="s">
        <v>17</v>
      </c>
      <c r="H128" s="3"/>
      <c r="I128" s="3"/>
      <c r="J128" s="3"/>
      <c r="K128" s="3"/>
      <c r="L128" s="4"/>
      <c r="M128" s="3"/>
    </row>
    <row r="129" spans="1:13" s="6" customFormat="1" ht="12.75">
      <c r="A129" s="17" t="s">
        <v>0</v>
      </c>
      <c r="B129" s="15">
        <v>245759</v>
      </c>
      <c r="C129" s="15">
        <v>75182</v>
      </c>
      <c r="D129" s="15">
        <v>11930</v>
      </c>
      <c r="E129" s="15">
        <v>2517</v>
      </c>
      <c r="F129" s="15">
        <v>1434</v>
      </c>
      <c r="G129" s="26">
        <f aca="true" t="shared" si="55" ref="G129:G140">SUM(B129:F129)</f>
        <v>336822</v>
      </c>
      <c r="H129" s="3"/>
      <c r="I129" s="3"/>
      <c r="J129" s="3"/>
      <c r="K129" s="3"/>
      <c r="L129" s="4"/>
      <c r="M129" s="3"/>
    </row>
    <row r="130" spans="1:13" s="6" customFormat="1" ht="12.75">
      <c r="A130" s="231" t="s">
        <v>1</v>
      </c>
      <c r="B130" s="232">
        <v>254197</v>
      </c>
      <c r="C130" s="232">
        <v>75657</v>
      </c>
      <c r="D130" s="232">
        <v>12037</v>
      </c>
      <c r="E130" s="232">
        <v>2460</v>
      </c>
      <c r="F130" s="232">
        <v>1468</v>
      </c>
      <c r="G130" s="233">
        <f t="shared" si="55"/>
        <v>345819</v>
      </c>
      <c r="H130" s="3"/>
      <c r="I130" s="3"/>
      <c r="J130" s="3"/>
      <c r="K130" s="3"/>
      <c r="L130" s="4"/>
      <c r="M130" s="3"/>
    </row>
    <row r="131" spans="1:13" s="6" customFormat="1" ht="12.75">
      <c r="A131" s="17" t="s">
        <v>2</v>
      </c>
      <c r="B131" s="15">
        <v>272302</v>
      </c>
      <c r="C131" s="15">
        <v>77367</v>
      </c>
      <c r="D131" s="15">
        <v>12119</v>
      </c>
      <c r="E131" s="15">
        <v>2499</v>
      </c>
      <c r="F131" s="15">
        <v>1600</v>
      </c>
      <c r="G131" s="26">
        <f t="shared" si="55"/>
        <v>365887</v>
      </c>
      <c r="H131" s="3"/>
      <c r="I131" s="3"/>
      <c r="J131" s="3"/>
      <c r="K131" s="3"/>
      <c r="L131" s="4"/>
      <c r="M131" s="3"/>
    </row>
    <row r="132" spans="1:13" s="6" customFormat="1" ht="12.75">
      <c r="A132" s="17" t="s">
        <v>3</v>
      </c>
      <c r="B132" s="15">
        <v>299818</v>
      </c>
      <c r="C132" s="15">
        <v>79886</v>
      </c>
      <c r="D132" s="15">
        <v>12101</v>
      </c>
      <c r="E132" s="15">
        <v>2638</v>
      </c>
      <c r="F132" s="15">
        <v>1747</v>
      </c>
      <c r="G132" s="26">
        <f t="shared" si="55"/>
        <v>396190</v>
      </c>
      <c r="H132" s="3"/>
      <c r="I132" s="3"/>
      <c r="J132" s="3"/>
      <c r="K132" s="3"/>
      <c r="L132" s="4"/>
      <c r="M132" s="3"/>
    </row>
    <row r="133" spans="1:13" s="6" customFormat="1" ht="12.75">
      <c r="A133" s="243" t="s">
        <v>4</v>
      </c>
      <c r="B133" s="244">
        <v>337166</v>
      </c>
      <c r="C133" s="244">
        <v>83048</v>
      </c>
      <c r="D133" s="244">
        <v>12152</v>
      </c>
      <c r="E133" s="244">
        <v>2578</v>
      </c>
      <c r="F133" s="244">
        <v>2199</v>
      </c>
      <c r="G133" s="245">
        <f t="shared" si="55"/>
        <v>437143</v>
      </c>
      <c r="H133" s="3"/>
      <c r="I133" s="3"/>
      <c r="J133" s="3"/>
      <c r="K133" s="3"/>
      <c r="L133" s="4"/>
      <c r="M133" s="3"/>
    </row>
    <row r="134" spans="1:13" s="6" customFormat="1" ht="12.75">
      <c r="A134" s="17" t="s">
        <v>5</v>
      </c>
      <c r="B134" s="15">
        <v>355606</v>
      </c>
      <c r="C134" s="15">
        <v>84540</v>
      </c>
      <c r="D134" s="15">
        <v>12279</v>
      </c>
      <c r="E134" s="15">
        <v>2629</v>
      </c>
      <c r="F134" s="15">
        <v>2528</v>
      </c>
      <c r="G134" s="16">
        <f t="shared" si="55"/>
        <v>457582</v>
      </c>
      <c r="H134" s="3"/>
      <c r="I134" s="3"/>
      <c r="J134" s="3"/>
      <c r="K134" s="3"/>
      <c r="L134" s="4"/>
      <c r="M134" s="3"/>
    </row>
    <row r="135" spans="1:13" s="6" customFormat="1" ht="12.75">
      <c r="A135" s="251" t="s">
        <v>6</v>
      </c>
      <c r="B135" s="252">
        <v>361929</v>
      </c>
      <c r="C135" s="252">
        <v>84839</v>
      </c>
      <c r="D135" s="252">
        <v>12288</v>
      </c>
      <c r="E135" s="252">
        <v>2621</v>
      </c>
      <c r="F135" s="252">
        <v>2707</v>
      </c>
      <c r="G135" s="253">
        <f t="shared" si="55"/>
        <v>464384</v>
      </c>
      <c r="H135" s="3"/>
      <c r="I135" s="3"/>
      <c r="J135" s="3"/>
      <c r="K135" s="3"/>
      <c r="L135" s="4"/>
      <c r="M135" s="3"/>
    </row>
    <row r="136" spans="1:13" s="6" customFormat="1" ht="12.75">
      <c r="A136" s="251" t="s">
        <v>7</v>
      </c>
      <c r="B136" s="252">
        <v>360943</v>
      </c>
      <c r="C136" s="252">
        <v>84618</v>
      </c>
      <c r="D136" s="252">
        <v>12347</v>
      </c>
      <c r="E136" s="252">
        <v>2757</v>
      </c>
      <c r="F136" s="252">
        <v>2660</v>
      </c>
      <c r="G136" s="253">
        <f t="shared" si="55"/>
        <v>463325</v>
      </c>
      <c r="H136" s="3"/>
      <c r="I136" s="3"/>
      <c r="J136" s="3"/>
      <c r="K136" s="3"/>
      <c r="L136" s="4"/>
      <c r="M136" s="3"/>
    </row>
    <row r="137" spans="1:13" s="6" customFormat="1" ht="12.75">
      <c r="A137" s="251" t="s">
        <v>8</v>
      </c>
      <c r="B137" s="252">
        <v>336551</v>
      </c>
      <c r="C137" s="252">
        <v>84102</v>
      </c>
      <c r="D137" s="252">
        <v>12224</v>
      </c>
      <c r="E137" s="252">
        <v>2666</v>
      </c>
      <c r="F137" s="252">
        <v>2287</v>
      </c>
      <c r="G137" s="253">
        <f t="shared" si="55"/>
        <v>437830</v>
      </c>
      <c r="H137" s="3"/>
      <c r="I137" s="3"/>
      <c r="J137" s="3"/>
      <c r="K137" s="3"/>
      <c r="L137" s="4"/>
      <c r="M137" s="3"/>
    </row>
    <row r="138" spans="1:13" s="6" customFormat="1" ht="12.75">
      <c r="A138" s="251" t="s">
        <v>9</v>
      </c>
      <c r="B138" s="252">
        <v>281762</v>
      </c>
      <c r="C138" s="252">
        <v>81890</v>
      </c>
      <c r="D138" s="252">
        <v>12164</v>
      </c>
      <c r="E138" s="252">
        <v>2358</v>
      </c>
      <c r="F138" s="252">
        <v>1815</v>
      </c>
      <c r="G138" s="253">
        <f t="shared" si="55"/>
        <v>379989</v>
      </c>
      <c r="H138" s="3"/>
      <c r="I138" s="3"/>
      <c r="J138" s="3"/>
      <c r="K138" s="3"/>
      <c r="L138" s="4"/>
      <c r="M138" s="3"/>
    </row>
    <row r="139" spans="1:13" s="6" customFormat="1" ht="12.75">
      <c r="A139" s="251" t="s">
        <v>10</v>
      </c>
      <c r="B139" s="252">
        <v>254638</v>
      </c>
      <c r="C139" s="252">
        <v>78167</v>
      </c>
      <c r="D139" s="252">
        <v>12175</v>
      </c>
      <c r="E139" s="252">
        <v>2257</v>
      </c>
      <c r="F139" s="252">
        <v>1552</v>
      </c>
      <c r="G139" s="253">
        <f t="shared" si="55"/>
        <v>348789</v>
      </c>
      <c r="H139" s="3"/>
      <c r="I139" s="3"/>
      <c r="J139" s="3"/>
      <c r="K139" s="3"/>
      <c r="L139" s="4"/>
      <c r="M139" s="3"/>
    </row>
    <row r="140" spans="1:13" s="6" customFormat="1" ht="12.75">
      <c r="A140" s="251" t="s">
        <v>11</v>
      </c>
      <c r="B140" s="252">
        <v>247417</v>
      </c>
      <c r="C140" s="252">
        <v>77503</v>
      </c>
      <c r="D140" s="252">
        <v>12056</v>
      </c>
      <c r="E140" s="252">
        <v>2121</v>
      </c>
      <c r="F140" s="252">
        <v>1478</v>
      </c>
      <c r="G140" s="253">
        <f t="shared" si="55"/>
        <v>340575</v>
      </c>
      <c r="H140" s="3"/>
      <c r="I140" s="3"/>
      <c r="J140" s="3"/>
      <c r="K140" s="3"/>
      <c r="L140" s="4"/>
      <c r="M140" s="3"/>
    </row>
    <row r="141" spans="1:13" s="6" customFormat="1" ht="12.75">
      <c r="A141" s="27" t="s">
        <v>309</v>
      </c>
      <c r="B141" s="16">
        <f aca="true" t="shared" si="56" ref="B141:G141">SUBTOTAL(101,B129:B140)</f>
        <v>300674</v>
      </c>
      <c r="C141" s="16">
        <f t="shared" si="56"/>
        <v>80566.58333333333</v>
      </c>
      <c r="D141" s="16">
        <f t="shared" si="56"/>
        <v>12156</v>
      </c>
      <c r="E141" s="16">
        <f t="shared" si="56"/>
        <v>2508.4166666666665</v>
      </c>
      <c r="F141" s="16">
        <f t="shared" si="56"/>
        <v>1956.25</v>
      </c>
      <c r="G141" s="16">
        <f t="shared" si="56"/>
        <v>397861.25</v>
      </c>
      <c r="H141" s="3"/>
      <c r="I141" s="3"/>
      <c r="J141" s="3"/>
      <c r="K141" s="3"/>
      <c r="L141" s="4"/>
      <c r="M141" s="3"/>
    </row>
    <row r="142" spans="1:13" s="6" customFormat="1" ht="12.75">
      <c r="A142" s="23">
        <v>2014</v>
      </c>
      <c r="B142" s="23" t="s">
        <v>12</v>
      </c>
      <c r="C142" s="23" t="s">
        <v>13</v>
      </c>
      <c r="D142" s="23" t="s">
        <v>14</v>
      </c>
      <c r="E142" s="23" t="s">
        <v>15</v>
      </c>
      <c r="F142" s="23" t="s">
        <v>16</v>
      </c>
      <c r="G142" s="23" t="s">
        <v>17</v>
      </c>
      <c r="H142" s="3"/>
      <c r="I142" s="3"/>
      <c r="J142" s="3"/>
      <c r="K142" s="3"/>
      <c r="L142" s="4"/>
      <c r="M142" s="3"/>
    </row>
    <row r="143" spans="1:13" s="6" customFormat="1" ht="12.75">
      <c r="A143" s="17" t="s">
        <v>0</v>
      </c>
      <c r="B143" s="15">
        <v>246776</v>
      </c>
      <c r="C143" s="15">
        <v>76670</v>
      </c>
      <c r="D143" s="15">
        <v>11915</v>
      </c>
      <c r="E143" s="15">
        <v>2171</v>
      </c>
      <c r="F143" s="15">
        <v>1482</v>
      </c>
      <c r="G143" s="26">
        <f aca="true" t="shared" si="57" ref="G143:G154">SUM(B143:F143)</f>
        <v>339014</v>
      </c>
      <c r="H143" s="3"/>
      <c r="I143" s="3"/>
      <c r="J143" s="3"/>
      <c r="K143" s="3"/>
      <c r="L143" s="4"/>
      <c r="M143" s="3"/>
    </row>
    <row r="144" spans="1:13" s="6" customFormat="1" ht="12.75">
      <c r="A144" s="17" t="s">
        <v>1</v>
      </c>
      <c r="B144" s="15">
        <v>258060</v>
      </c>
      <c r="C144" s="15">
        <v>77391</v>
      </c>
      <c r="D144" s="15">
        <v>12002</v>
      </c>
      <c r="E144" s="15">
        <v>2207</v>
      </c>
      <c r="F144" s="15">
        <v>1508</v>
      </c>
      <c r="G144" s="26">
        <f t="shared" si="57"/>
        <v>351168</v>
      </c>
      <c r="H144" s="3"/>
      <c r="I144" s="3"/>
      <c r="J144" s="3"/>
      <c r="K144" s="3"/>
      <c r="L144" s="4"/>
      <c r="M144" s="3"/>
    </row>
    <row r="145" spans="1:13" s="6" customFormat="1" ht="12.75">
      <c r="A145" s="273" t="s">
        <v>2</v>
      </c>
      <c r="B145" s="274">
        <v>275003</v>
      </c>
      <c r="C145" s="274">
        <v>79252</v>
      </c>
      <c r="D145" s="274">
        <v>12051</v>
      </c>
      <c r="E145" s="274">
        <v>2330</v>
      </c>
      <c r="F145" s="274">
        <v>1696</v>
      </c>
      <c r="G145" s="275">
        <f t="shared" si="57"/>
        <v>370332</v>
      </c>
      <c r="H145" s="3"/>
      <c r="I145" s="3"/>
      <c r="J145" s="3"/>
      <c r="K145" s="3"/>
      <c r="L145" s="4"/>
      <c r="M145" s="3"/>
    </row>
    <row r="146" spans="1:13" s="6" customFormat="1" ht="12.75">
      <c r="A146" s="17" t="s">
        <v>3</v>
      </c>
      <c r="B146" s="15">
        <v>312395</v>
      </c>
      <c r="C146" s="15">
        <v>82604</v>
      </c>
      <c r="D146" s="15">
        <v>12094</v>
      </c>
      <c r="E146" s="15">
        <v>2552</v>
      </c>
      <c r="F146" s="15">
        <v>1851</v>
      </c>
      <c r="G146" s="26">
        <f t="shared" si="57"/>
        <v>411496</v>
      </c>
      <c r="H146" s="3"/>
      <c r="I146" s="3"/>
      <c r="J146" s="3"/>
      <c r="K146" s="3"/>
      <c r="L146" s="4"/>
      <c r="M146" s="3"/>
    </row>
    <row r="147" spans="1:13" s="6" customFormat="1" ht="12.75">
      <c r="A147" s="281" t="s">
        <v>4</v>
      </c>
      <c r="B147" s="282">
        <v>350449</v>
      </c>
      <c r="C147" s="282">
        <v>85919</v>
      </c>
      <c r="D147" s="282">
        <v>12193</v>
      </c>
      <c r="E147" s="282">
        <v>2659</v>
      </c>
      <c r="F147" s="282">
        <v>2312</v>
      </c>
      <c r="G147" s="283">
        <f t="shared" si="57"/>
        <v>453532</v>
      </c>
      <c r="H147" s="3"/>
      <c r="I147" s="3"/>
      <c r="J147" s="3"/>
      <c r="K147" s="3"/>
      <c r="L147" s="4"/>
      <c r="M147" s="3"/>
    </row>
    <row r="148" spans="1:13" s="6" customFormat="1" ht="12.75">
      <c r="A148" s="281" t="s">
        <v>5</v>
      </c>
      <c r="B148" s="282">
        <v>367452</v>
      </c>
      <c r="C148" s="282">
        <v>87454</v>
      </c>
      <c r="D148" s="282">
        <v>12186</v>
      </c>
      <c r="E148" s="282">
        <v>2726</v>
      </c>
      <c r="F148" s="282">
        <v>2644</v>
      </c>
      <c r="G148" s="284">
        <f t="shared" si="57"/>
        <v>472462</v>
      </c>
      <c r="H148" s="3"/>
      <c r="I148" s="3"/>
      <c r="J148" s="3"/>
      <c r="K148" s="3"/>
      <c r="L148" s="4"/>
      <c r="M148" s="3"/>
    </row>
    <row r="149" spans="1:13" s="6" customFormat="1" ht="12.75">
      <c r="A149" s="287" t="s">
        <v>6</v>
      </c>
      <c r="B149" s="288">
        <v>374987</v>
      </c>
      <c r="C149" s="288">
        <v>87958</v>
      </c>
      <c r="D149" s="288">
        <v>12200</v>
      </c>
      <c r="E149" s="288">
        <v>2670</v>
      </c>
      <c r="F149" s="288">
        <v>2822</v>
      </c>
      <c r="G149" s="289">
        <f t="shared" si="57"/>
        <v>480637</v>
      </c>
      <c r="H149" s="3"/>
      <c r="I149" s="3"/>
      <c r="J149" s="3"/>
      <c r="K149" s="3"/>
      <c r="L149" s="4"/>
      <c r="M149" s="3"/>
    </row>
    <row r="150" spans="1:13" s="6" customFormat="1" ht="12.75">
      <c r="A150" s="287" t="s">
        <v>7</v>
      </c>
      <c r="B150" s="288">
        <v>374623</v>
      </c>
      <c r="C150" s="288">
        <v>87707</v>
      </c>
      <c r="D150" s="288">
        <v>12219</v>
      </c>
      <c r="E150" s="288">
        <v>2873</v>
      </c>
      <c r="F150" s="288">
        <v>2823</v>
      </c>
      <c r="G150" s="289">
        <f t="shared" si="57"/>
        <v>480245</v>
      </c>
      <c r="H150" s="3"/>
      <c r="I150" s="3"/>
      <c r="J150" s="3"/>
      <c r="K150" s="3"/>
      <c r="L150" s="4"/>
      <c r="M150" s="3"/>
    </row>
    <row r="151" spans="1:13" s="6" customFormat="1" ht="12.75">
      <c r="A151" s="17" t="s">
        <v>8</v>
      </c>
      <c r="B151" s="25">
        <v>351809</v>
      </c>
      <c r="C151" s="25">
        <v>87366</v>
      </c>
      <c r="D151" s="25">
        <v>12100</v>
      </c>
      <c r="E151" s="25">
        <v>2694</v>
      </c>
      <c r="F151" s="25">
        <v>2429</v>
      </c>
      <c r="G151" s="26">
        <f t="shared" si="57"/>
        <v>456398</v>
      </c>
      <c r="H151" s="3"/>
      <c r="I151" s="3"/>
      <c r="J151" s="3"/>
      <c r="K151" s="3"/>
      <c r="L151" s="4"/>
      <c r="M151" s="3"/>
    </row>
    <row r="152" spans="1:13" s="6" customFormat="1" ht="12.75">
      <c r="A152" s="301" t="s">
        <v>9</v>
      </c>
      <c r="B152" s="302">
        <v>293751</v>
      </c>
      <c r="C152" s="302">
        <v>85052</v>
      </c>
      <c r="D152" s="302">
        <v>12076</v>
      </c>
      <c r="E152" s="302">
        <v>2396</v>
      </c>
      <c r="F152" s="302">
        <v>1885</v>
      </c>
      <c r="G152" s="303">
        <f t="shared" si="57"/>
        <v>395160</v>
      </c>
      <c r="H152" s="3"/>
      <c r="I152" s="3"/>
      <c r="J152" s="3"/>
      <c r="K152" s="3"/>
      <c r="L152" s="4"/>
      <c r="M152" s="3"/>
    </row>
    <row r="153" spans="1:13" s="6" customFormat="1" ht="12.75">
      <c r="A153" s="301" t="s">
        <v>10</v>
      </c>
      <c r="B153" s="302">
        <v>265378</v>
      </c>
      <c r="C153" s="302">
        <v>81129</v>
      </c>
      <c r="D153" s="302">
        <v>12027</v>
      </c>
      <c r="E153" s="302">
        <v>2313</v>
      </c>
      <c r="F153" s="302">
        <v>1624</v>
      </c>
      <c r="G153" s="303">
        <f t="shared" si="57"/>
        <v>362471</v>
      </c>
      <c r="H153" s="3"/>
      <c r="I153" s="3"/>
      <c r="J153" s="3"/>
      <c r="K153" s="3"/>
      <c r="L153" s="4"/>
      <c r="M153" s="3"/>
    </row>
    <row r="154" spans="1:13" s="6" customFormat="1" ht="12.75">
      <c r="A154" s="17" t="s">
        <v>11</v>
      </c>
      <c r="B154" s="25">
        <v>258641</v>
      </c>
      <c r="C154" s="25">
        <v>80417</v>
      </c>
      <c r="D154" s="25">
        <v>11950</v>
      </c>
      <c r="E154" s="25">
        <v>2192</v>
      </c>
      <c r="F154" s="25">
        <v>1502</v>
      </c>
      <c r="G154" s="26">
        <f t="shared" si="57"/>
        <v>354702</v>
      </c>
      <c r="H154" s="3"/>
      <c r="I154" s="3"/>
      <c r="J154" s="3"/>
      <c r="K154" s="3"/>
      <c r="L154" s="4"/>
      <c r="M154" s="3"/>
    </row>
    <row r="155" spans="1:13" s="6" customFormat="1" ht="12.75">
      <c r="A155" s="27" t="s">
        <v>309</v>
      </c>
      <c r="B155" s="16">
        <f aca="true" t="shared" si="58" ref="B155:G155">SUBTOTAL(101,B143:B154)</f>
        <v>310777</v>
      </c>
      <c r="C155" s="16">
        <f t="shared" si="58"/>
        <v>83243.25</v>
      </c>
      <c r="D155" s="16">
        <f t="shared" si="58"/>
        <v>12084.416666666666</v>
      </c>
      <c r="E155" s="16">
        <f t="shared" si="58"/>
        <v>2481.9166666666665</v>
      </c>
      <c r="F155" s="16">
        <f t="shared" si="58"/>
        <v>2048.1666666666665</v>
      </c>
      <c r="G155" s="16">
        <f t="shared" si="58"/>
        <v>410634.75</v>
      </c>
      <c r="H155" s="3"/>
      <c r="I155" s="3"/>
      <c r="J155" s="3"/>
      <c r="K155" s="3"/>
      <c r="L155" s="4"/>
      <c r="M155" s="3"/>
    </row>
    <row r="156" spans="1:13" s="6" customFormat="1" ht="12.75">
      <c r="A156" s="23">
        <v>2015</v>
      </c>
      <c r="B156" s="23" t="s">
        <v>12</v>
      </c>
      <c r="C156" s="23" t="s">
        <v>13</v>
      </c>
      <c r="D156" s="23" t="s">
        <v>14</v>
      </c>
      <c r="E156" s="23" t="s">
        <v>15</v>
      </c>
      <c r="F156" s="23" t="s">
        <v>16</v>
      </c>
      <c r="G156" s="23" t="s">
        <v>17</v>
      </c>
      <c r="H156" s="3"/>
      <c r="I156" s="3"/>
      <c r="J156" s="3"/>
      <c r="K156" s="3"/>
      <c r="L156" s="4"/>
      <c r="M156" s="3"/>
    </row>
    <row r="157" spans="1:13" s="6" customFormat="1" ht="12.75">
      <c r="A157" s="17" t="s">
        <v>0</v>
      </c>
      <c r="B157" s="15">
        <v>261310</v>
      </c>
      <c r="C157" s="15">
        <v>79698</v>
      </c>
      <c r="D157" s="15">
        <v>11843</v>
      </c>
      <c r="E157" s="15">
        <v>2195</v>
      </c>
      <c r="F157" s="15">
        <v>1529</v>
      </c>
      <c r="G157" s="26">
        <f aca="true" t="shared" si="59" ref="G157:G168">SUM(B157:F157)</f>
        <v>356575</v>
      </c>
      <c r="H157" s="3"/>
      <c r="I157" s="3"/>
      <c r="J157" s="3"/>
      <c r="K157" s="3"/>
      <c r="L157" s="4"/>
      <c r="M157" s="3"/>
    </row>
    <row r="158" spans="1:13" s="6" customFormat="1" ht="12.75">
      <c r="A158" s="320" t="s">
        <v>1</v>
      </c>
      <c r="B158" s="321">
        <v>273742</v>
      </c>
      <c r="C158" s="321">
        <v>80300</v>
      </c>
      <c r="D158" s="321">
        <v>11820</v>
      </c>
      <c r="E158" s="321">
        <v>2235</v>
      </c>
      <c r="F158" s="321">
        <v>1576</v>
      </c>
      <c r="G158" s="322">
        <f t="shared" si="59"/>
        <v>369673</v>
      </c>
      <c r="H158" s="3"/>
      <c r="I158" s="3"/>
      <c r="J158" s="3"/>
      <c r="K158" s="3"/>
      <c r="L158" s="4"/>
      <c r="M158" s="3"/>
    </row>
    <row r="159" spans="1:13" s="6" customFormat="1" ht="12.75">
      <c r="A159" s="320" t="s">
        <v>2</v>
      </c>
      <c r="B159" s="321">
        <v>296974</v>
      </c>
      <c r="C159" s="321">
        <v>82088</v>
      </c>
      <c r="D159" s="321">
        <v>11810</v>
      </c>
      <c r="E159" s="321">
        <v>2285</v>
      </c>
      <c r="F159" s="321">
        <v>1793</v>
      </c>
      <c r="G159" s="322">
        <f t="shared" si="59"/>
        <v>394950</v>
      </c>
      <c r="H159" s="3"/>
      <c r="I159" s="3"/>
      <c r="J159" s="3"/>
      <c r="K159" s="3"/>
      <c r="L159" s="4"/>
      <c r="M159" s="3"/>
    </row>
    <row r="160" spans="1:13" s="6" customFormat="1" ht="12.75">
      <c r="A160" s="320" t="s">
        <v>3</v>
      </c>
      <c r="B160" s="321">
        <v>331046</v>
      </c>
      <c r="C160" s="321">
        <v>85296</v>
      </c>
      <c r="D160" s="321">
        <v>11792</v>
      </c>
      <c r="E160" s="321">
        <v>2575</v>
      </c>
      <c r="F160" s="321">
        <v>1936</v>
      </c>
      <c r="G160" s="322">
        <f t="shared" si="59"/>
        <v>432645</v>
      </c>
      <c r="H160" s="3"/>
      <c r="I160" s="3"/>
      <c r="J160" s="3"/>
      <c r="K160" s="3"/>
      <c r="L160" s="4"/>
      <c r="M160" s="3"/>
    </row>
    <row r="161" spans="1:13" s="6" customFormat="1" ht="12.75">
      <c r="A161" s="320" t="s">
        <v>4</v>
      </c>
      <c r="B161" s="321">
        <v>371881</v>
      </c>
      <c r="C161" s="321">
        <v>88722</v>
      </c>
      <c r="D161" s="321">
        <v>11802</v>
      </c>
      <c r="E161" s="321">
        <v>2727</v>
      </c>
      <c r="F161" s="321">
        <v>2516</v>
      </c>
      <c r="G161" s="322">
        <f t="shared" si="59"/>
        <v>477648</v>
      </c>
      <c r="H161" s="3"/>
      <c r="I161" s="3"/>
      <c r="J161" s="3"/>
      <c r="K161" s="3"/>
      <c r="L161" s="4"/>
      <c r="M161" s="3"/>
    </row>
    <row r="162" spans="1:13" s="6" customFormat="1" ht="12.75">
      <c r="A162" s="320" t="s">
        <v>5</v>
      </c>
      <c r="B162" s="321">
        <v>387142</v>
      </c>
      <c r="C162" s="321">
        <v>90224</v>
      </c>
      <c r="D162" s="321">
        <v>11831</v>
      </c>
      <c r="E162" s="321">
        <v>2720</v>
      </c>
      <c r="F162" s="321">
        <v>2871</v>
      </c>
      <c r="G162" s="325">
        <f t="shared" si="59"/>
        <v>494788</v>
      </c>
      <c r="H162" s="3"/>
      <c r="I162" s="3"/>
      <c r="J162" s="3"/>
      <c r="K162" s="3"/>
      <c r="L162" s="4"/>
      <c r="M162" s="3"/>
    </row>
    <row r="163" spans="1:13" s="6" customFormat="1" ht="12.75">
      <c r="A163" s="320" t="s">
        <v>6</v>
      </c>
      <c r="B163" s="336">
        <v>395187</v>
      </c>
      <c r="C163" s="336">
        <v>90556</v>
      </c>
      <c r="D163" s="336">
        <v>11835</v>
      </c>
      <c r="E163" s="336">
        <v>2682</v>
      </c>
      <c r="F163" s="336">
        <v>3046</v>
      </c>
      <c r="G163" s="322">
        <f t="shared" si="59"/>
        <v>503306</v>
      </c>
      <c r="H163" s="3"/>
      <c r="I163" s="3"/>
      <c r="J163" s="3"/>
      <c r="K163" s="3"/>
      <c r="L163" s="4"/>
      <c r="M163" s="3"/>
    </row>
    <row r="164" spans="1:13" s="6" customFormat="1" ht="12.75">
      <c r="A164" s="320" t="s">
        <v>7</v>
      </c>
      <c r="B164" s="336">
        <v>391707</v>
      </c>
      <c r="C164" s="336">
        <v>90401</v>
      </c>
      <c r="D164" s="336">
        <v>11829</v>
      </c>
      <c r="E164" s="336">
        <v>2868</v>
      </c>
      <c r="F164" s="336">
        <v>2999</v>
      </c>
      <c r="G164" s="322">
        <f t="shared" si="59"/>
        <v>499804</v>
      </c>
      <c r="H164" s="3"/>
      <c r="I164" s="3"/>
      <c r="J164" s="3"/>
      <c r="K164" s="3"/>
      <c r="L164" s="4"/>
      <c r="M164" s="3"/>
    </row>
    <row r="165" spans="1:13" s="6" customFormat="1" ht="12.75">
      <c r="A165" s="320" t="s">
        <v>8</v>
      </c>
      <c r="B165" s="336">
        <v>369732</v>
      </c>
      <c r="C165" s="336">
        <v>90044</v>
      </c>
      <c r="D165" s="336">
        <v>11792</v>
      </c>
      <c r="E165" s="336">
        <v>2662</v>
      </c>
      <c r="F165" s="336">
        <v>2589</v>
      </c>
      <c r="G165" s="322">
        <f t="shared" si="59"/>
        <v>476819</v>
      </c>
      <c r="H165" s="3"/>
      <c r="I165" s="3"/>
      <c r="J165" s="3"/>
      <c r="K165" s="3"/>
      <c r="L165" s="4"/>
      <c r="M165" s="3"/>
    </row>
    <row r="166" spans="1:13" s="6" customFormat="1" ht="12.75">
      <c r="A166" s="320" t="s">
        <v>9</v>
      </c>
      <c r="B166" s="336">
        <v>331056</v>
      </c>
      <c r="C166" s="336">
        <v>87952</v>
      </c>
      <c r="D166" s="336">
        <v>11777</v>
      </c>
      <c r="E166" s="336">
        <v>2432</v>
      </c>
      <c r="F166" s="336">
        <v>2189</v>
      </c>
      <c r="G166" s="322">
        <f t="shared" si="59"/>
        <v>435406</v>
      </c>
      <c r="H166" s="3"/>
      <c r="I166" s="3"/>
      <c r="J166" s="3"/>
      <c r="K166" s="3"/>
      <c r="L166" s="4"/>
      <c r="M166" s="3"/>
    </row>
    <row r="167" spans="1:13" s="6" customFormat="1" ht="12.75">
      <c r="A167" s="17" t="s">
        <v>10</v>
      </c>
      <c r="B167" s="25">
        <v>277265</v>
      </c>
      <c r="C167" s="25">
        <v>83366</v>
      </c>
      <c r="D167" s="25">
        <v>11681</v>
      </c>
      <c r="E167" s="25">
        <v>2306</v>
      </c>
      <c r="F167" s="25">
        <v>1579</v>
      </c>
      <c r="G167" s="26">
        <f t="shared" si="59"/>
        <v>376197</v>
      </c>
      <c r="H167" s="3"/>
      <c r="I167" s="3"/>
      <c r="J167" s="3"/>
      <c r="K167" s="3"/>
      <c r="L167" s="4"/>
      <c r="M167" s="3"/>
    </row>
    <row r="168" spans="1:13" s="6" customFormat="1" ht="12.75">
      <c r="A168" s="347" t="s">
        <v>11</v>
      </c>
      <c r="B168" s="348">
        <v>274118</v>
      </c>
      <c r="C168" s="348">
        <v>82539</v>
      </c>
      <c r="D168" s="348">
        <v>11663</v>
      </c>
      <c r="E168" s="348">
        <v>2212</v>
      </c>
      <c r="F168" s="348">
        <v>1499</v>
      </c>
      <c r="G168" s="349">
        <f t="shared" si="59"/>
        <v>372031</v>
      </c>
      <c r="H168" s="3"/>
      <c r="I168" s="3"/>
      <c r="J168" s="3"/>
      <c r="K168" s="3"/>
      <c r="L168" s="4"/>
      <c r="M168" s="3"/>
    </row>
    <row r="169" spans="1:13" s="6" customFormat="1" ht="12.75">
      <c r="A169" s="27" t="s">
        <v>309</v>
      </c>
      <c r="B169" s="16">
        <f aca="true" t="shared" si="60" ref="B169:G169">SUBTOTAL(101,B157:B168)</f>
        <v>330096.6666666667</v>
      </c>
      <c r="C169" s="16">
        <f t="shared" si="60"/>
        <v>85932.16666666667</v>
      </c>
      <c r="D169" s="16">
        <f t="shared" si="60"/>
        <v>11789.583333333334</v>
      </c>
      <c r="E169" s="16">
        <f t="shared" si="60"/>
        <v>2491.5833333333335</v>
      </c>
      <c r="F169" s="16">
        <f t="shared" si="60"/>
        <v>2176.8333333333335</v>
      </c>
      <c r="G169" s="16">
        <f t="shared" si="60"/>
        <v>432486.8333333333</v>
      </c>
      <c r="H169" s="3"/>
      <c r="I169" s="3"/>
      <c r="J169" s="3"/>
      <c r="K169" s="3"/>
      <c r="L169" s="4"/>
      <c r="M169" s="3"/>
    </row>
    <row r="170" spans="1:13" s="6" customFormat="1" ht="12.75">
      <c r="A170" s="23">
        <v>2016</v>
      </c>
      <c r="B170" s="23" t="s">
        <v>12</v>
      </c>
      <c r="C170" s="23" t="s">
        <v>13</v>
      </c>
      <c r="D170" s="23" t="s">
        <v>14</v>
      </c>
      <c r="E170" s="23" t="s">
        <v>15</v>
      </c>
      <c r="F170" s="23" t="s">
        <v>16</v>
      </c>
      <c r="G170" s="23" t="s">
        <v>17</v>
      </c>
      <c r="H170" s="3"/>
      <c r="I170" s="3"/>
      <c r="J170" s="3"/>
      <c r="K170" s="3"/>
      <c r="L170" s="4"/>
      <c r="M170" s="3"/>
    </row>
    <row r="171" spans="1:13" s="6" customFormat="1" ht="12.75">
      <c r="A171" s="17" t="s">
        <v>0</v>
      </c>
      <c r="B171" s="15">
        <v>277196</v>
      </c>
      <c r="C171" s="15">
        <v>81852</v>
      </c>
      <c r="D171" s="15">
        <v>11584</v>
      </c>
      <c r="E171" s="15">
        <v>2303</v>
      </c>
      <c r="F171" s="15">
        <v>1538</v>
      </c>
      <c r="G171" s="26">
        <f aca="true" t="shared" si="61" ref="G171:G182">SUM(B171:F171)</f>
        <v>374473</v>
      </c>
      <c r="H171" s="3"/>
      <c r="I171" s="3"/>
      <c r="J171" s="3"/>
      <c r="K171" s="3"/>
      <c r="L171" s="4"/>
      <c r="M171" s="3"/>
    </row>
    <row r="172" spans="1:13" s="6" customFormat="1" ht="12.75">
      <c r="A172" s="347" t="s">
        <v>1</v>
      </c>
      <c r="B172" s="356">
        <v>290121</v>
      </c>
      <c r="C172" s="356">
        <v>82447</v>
      </c>
      <c r="D172" s="356">
        <v>11606</v>
      </c>
      <c r="E172" s="356">
        <v>2349</v>
      </c>
      <c r="F172" s="356">
        <v>1605</v>
      </c>
      <c r="G172" s="349">
        <f t="shared" si="61"/>
        <v>388128</v>
      </c>
      <c r="H172" s="3"/>
      <c r="I172" s="3"/>
      <c r="J172" s="3"/>
      <c r="K172" s="3"/>
      <c r="L172" s="3"/>
      <c r="M172" s="3"/>
    </row>
    <row r="173" spans="1:7" s="5" customFormat="1" ht="12.75">
      <c r="A173" s="347" t="s">
        <v>2</v>
      </c>
      <c r="B173" s="356">
        <v>316443</v>
      </c>
      <c r="C173" s="356">
        <v>84746</v>
      </c>
      <c r="D173" s="356">
        <v>11602</v>
      </c>
      <c r="E173" s="356">
        <v>2471</v>
      </c>
      <c r="F173" s="356">
        <v>1859</v>
      </c>
      <c r="G173" s="349">
        <f t="shared" si="61"/>
        <v>417121</v>
      </c>
    </row>
    <row r="174" spans="1:7" s="5" customFormat="1" ht="12.75">
      <c r="A174" s="347" t="s">
        <v>3</v>
      </c>
      <c r="B174" s="356">
        <v>355492</v>
      </c>
      <c r="C174" s="356">
        <v>87619</v>
      </c>
      <c r="D174" s="356">
        <v>11650</v>
      </c>
      <c r="E174" s="356">
        <v>2699</v>
      </c>
      <c r="F174" s="356">
        <v>2030</v>
      </c>
      <c r="G174" s="349">
        <f t="shared" si="61"/>
        <v>459490</v>
      </c>
    </row>
    <row r="175" spans="1:7" ht="12.75">
      <c r="A175" s="347" t="s">
        <v>4</v>
      </c>
      <c r="B175" s="356">
        <v>395694</v>
      </c>
      <c r="C175" s="356">
        <v>90926</v>
      </c>
      <c r="D175" s="356">
        <v>11674</v>
      </c>
      <c r="E175" s="356">
        <v>2820</v>
      </c>
      <c r="F175" s="356">
        <v>2659</v>
      </c>
      <c r="G175" s="349">
        <f t="shared" si="61"/>
        <v>503773</v>
      </c>
    </row>
    <row r="176" spans="1:7" ht="12.75">
      <c r="A176" s="347" t="s">
        <v>5</v>
      </c>
      <c r="B176" s="356">
        <v>413777</v>
      </c>
      <c r="C176" s="356">
        <v>92536</v>
      </c>
      <c r="D176" s="356">
        <v>11662</v>
      </c>
      <c r="E176" s="356">
        <v>2833</v>
      </c>
      <c r="F176" s="356">
        <v>3056</v>
      </c>
      <c r="G176" s="357">
        <f t="shared" si="61"/>
        <v>523864</v>
      </c>
    </row>
    <row r="177" spans="1:7" ht="12.75">
      <c r="A177" s="347" t="s">
        <v>6</v>
      </c>
      <c r="B177" s="348">
        <v>424990</v>
      </c>
      <c r="C177" s="348">
        <v>93080</v>
      </c>
      <c r="D177" s="348">
        <v>11731</v>
      </c>
      <c r="E177" s="348">
        <v>2848</v>
      </c>
      <c r="F177" s="348">
        <v>3217</v>
      </c>
      <c r="G177" s="349">
        <f t="shared" si="61"/>
        <v>535866</v>
      </c>
    </row>
    <row r="178" spans="1:7" ht="12.75">
      <c r="A178" s="347" t="s">
        <v>7</v>
      </c>
      <c r="B178" s="348">
        <v>415280</v>
      </c>
      <c r="C178" s="348">
        <v>92656</v>
      </c>
      <c r="D178" s="348">
        <v>11656</v>
      </c>
      <c r="E178" s="348">
        <v>2961</v>
      </c>
      <c r="F178" s="348">
        <v>3100</v>
      </c>
      <c r="G178" s="349">
        <f t="shared" si="61"/>
        <v>525653</v>
      </c>
    </row>
    <row r="179" spans="1:7" ht="12.75">
      <c r="A179" s="347" t="s">
        <v>8</v>
      </c>
      <c r="B179" s="348">
        <v>393642</v>
      </c>
      <c r="C179" s="348">
        <v>91940</v>
      </c>
      <c r="D179" s="348">
        <v>11565</v>
      </c>
      <c r="E179" s="348">
        <v>2725</v>
      </c>
      <c r="F179" s="348">
        <v>2677</v>
      </c>
      <c r="G179" s="349">
        <f t="shared" si="61"/>
        <v>502549</v>
      </c>
    </row>
    <row r="180" spans="1:7" ht="12.75">
      <c r="A180" s="347" t="s">
        <v>9</v>
      </c>
      <c r="B180" s="348">
        <v>335255</v>
      </c>
      <c r="C180" s="348">
        <v>89199</v>
      </c>
      <c r="D180" s="348">
        <v>11501</v>
      </c>
      <c r="E180" s="348">
        <v>2540</v>
      </c>
      <c r="F180" s="348">
        <v>2052</v>
      </c>
      <c r="G180" s="349">
        <f t="shared" si="61"/>
        <v>440547</v>
      </c>
    </row>
    <row r="181" spans="1:7" ht="12.75">
      <c r="A181" s="347" t="s">
        <v>10</v>
      </c>
      <c r="B181" s="348">
        <v>297965</v>
      </c>
      <c r="C181" s="348">
        <v>85152</v>
      </c>
      <c r="D181" s="348">
        <v>11397</v>
      </c>
      <c r="E181" s="348">
        <v>2346</v>
      </c>
      <c r="F181" s="348">
        <v>1706</v>
      </c>
      <c r="G181" s="349">
        <f t="shared" si="61"/>
        <v>398566</v>
      </c>
    </row>
    <row r="182" spans="1:7" ht="12.75">
      <c r="A182" s="347" t="s">
        <v>11</v>
      </c>
      <c r="B182" s="348">
        <v>293442</v>
      </c>
      <c r="C182" s="348">
        <v>84364</v>
      </c>
      <c r="D182" s="348">
        <v>11359</v>
      </c>
      <c r="E182" s="348">
        <v>2285</v>
      </c>
      <c r="F182" s="348">
        <v>1604</v>
      </c>
      <c r="G182" s="349">
        <f t="shared" si="61"/>
        <v>393054</v>
      </c>
    </row>
    <row r="183" spans="1:7" ht="12.75">
      <c r="A183" s="27" t="s">
        <v>309</v>
      </c>
      <c r="B183" s="16">
        <f aca="true" t="shared" si="62" ref="B183:G183">SUBTOTAL(101,B171:B182)</f>
        <v>350774.75</v>
      </c>
      <c r="C183" s="16">
        <f t="shared" si="62"/>
        <v>88043.08333333333</v>
      </c>
      <c r="D183" s="16">
        <f t="shared" si="62"/>
        <v>11582.25</v>
      </c>
      <c r="E183" s="16">
        <f t="shared" si="62"/>
        <v>2598.3333333333335</v>
      </c>
      <c r="F183" s="16">
        <f t="shared" si="62"/>
        <v>2258.5833333333335</v>
      </c>
      <c r="G183" s="16">
        <f t="shared" si="62"/>
        <v>455257</v>
      </c>
    </row>
    <row r="184" spans="1:7" ht="12.75">
      <c r="A184" s="23">
        <v>2017</v>
      </c>
      <c r="B184" s="23" t="s">
        <v>12</v>
      </c>
      <c r="C184" s="23" t="s">
        <v>13</v>
      </c>
      <c r="D184" s="23" t="s">
        <v>14</v>
      </c>
      <c r="E184" s="23" t="s">
        <v>15</v>
      </c>
      <c r="F184" s="23" t="s">
        <v>16</v>
      </c>
      <c r="G184" s="23" t="s">
        <v>17</v>
      </c>
    </row>
    <row r="185" spans="1:7" ht="12.75">
      <c r="A185" s="17" t="s">
        <v>0</v>
      </c>
      <c r="B185" s="15">
        <v>294092</v>
      </c>
      <c r="C185" s="15">
        <v>83551</v>
      </c>
      <c r="D185" s="15">
        <v>11237</v>
      </c>
      <c r="E185" s="15">
        <v>2343</v>
      </c>
      <c r="F185" s="15">
        <v>1607</v>
      </c>
      <c r="G185" s="26">
        <f aca="true" t="shared" si="63" ref="G185:G196">SUM(B185:F185)</f>
        <v>392830</v>
      </c>
    </row>
    <row r="186" spans="1:7" ht="12.75">
      <c r="A186" s="385" t="s">
        <v>1</v>
      </c>
      <c r="B186" s="386">
        <v>310602</v>
      </c>
      <c r="C186" s="386">
        <v>84233</v>
      </c>
      <c r="D186" s="386">
        <v>11203</v>
      </c>
      <c r="E186" s="386">
        <v>2431</v>
      </c>
      <c r="F186" s="386">
        <v>1705</v>
      </c>
      <c r="G186" s="387">
        <f t="shared" si="63"/>
        <v>410174</v>
      </c>
    </row>
    <row r="187" spans="1:7" ht="12.75">
      <c r="A187" s="385" t="s">
        <v>2</v>
      </c>
      <c r="B187" s="386">
        <v>337654</v>
      </c>
      <c r="C187" s="386">
        <v>86199</v>
      </c>
      <c r="D187" s="386">
        <v>11217</v>
      </c>
      <c r="E187" s="386">
        <v>2547</v>
      </c>
      <c r="F187" s="386">
        <v>1941</v>
      </c>
      <c r="G187" s="387">
        <f t="shared" si="63"/>
        <v>439558</v>
      </c>
    </row>
    <row r="188" spans="1:7" ht="12.75">
      <c r="A188" s="385" t="s">
        <v>3</v>
      </c>
      <c r="B188" s="386">
        <v>387625</v>
      </c>
      <c r="C188" s="386">
        <v>90051</v>
      </c>
      <c r="D188" s="386">
        <v>11239</v>
      </c>
      <c r="E188" s="386">
        <v>2726</v>
      </c>
      <c r="F188" s="386">
        <v>2228</v>
      </c>
      <c r="G188" s="387">
        <f t="shared" si="63"/>
        <v>493869</v>
      </c>
    </row>
    <row r="189" spans="1:7" ht="12.75">
      <c r="A189" s="385" t="s">
        <v>4</v>
      </c>
      <c r="B189" s="386">
        <v>424927</v>
      </c>
      <c r="C189" s="386">
        <v>93155</v>
      </c>
      <c r="D189" s="386">
        <v>11218</v>
      </c>
      <c r="E189" s="386">
        <v>2803</v>
      </c>
      <c r="F189" s="386">
        <v>2828</v>
      </c>
      <c r="G189" s="387">
        <f t="shared" si="63"/>
        <v>534931</v>
      </c>
    </row>
    <row r="190" spans="1:7" ht="12.75">
      <c r="A190" s="385" t="s">
        <v>5</v>
      </c>
      <c r="B190" s="386">
        <v>440176</v>
      </c>
      <c r="C190" s="386">
        <v>94423</v>
      </c>
      <c r="D190" s="386">
        <v>11173</v>
      </c>
      <c r="E190" s="386">
        <v>2847</v>
      </c>
      <c r="F190" s="386">
        <v>3147</v>
      </c>
      <c r="G190" s="388">
        <f t="shared" si="63"/>
        <v>551766</v>
      </c>
    </row>
    <row r="191" spans="1:7" ht="12.75">
      <c r="A191" s="385" t="s">
        <v>6</v>
      </c>
      <c r="B191" s="397">
        <v>448827</v>
      </c>
      <c r="C191" s="397">
        <v>94926</v>
      </c>
      <c r="D191" s="397">
        <v>11196</v>
      </c>
      <c r="E191" s="397">
        <v>2793</v>
      </c>
      <c r="F191" s="397">
        <v>3348</v>
      </c>
      <c r="G191" s="387">
        <f t="shared" si="63"/>
        <v>561090</v>
      </c>
    </row>
    <row r="192" spans="1:7" ht="12.75">
      <c r="A192" s="385" t="s">
        <v>7</v>
      </c>
      <c r="B192" s="397">
        <v>438919</v>
      </c>
      <c r="C192" s="397">
        <v>94544</v>
      </c>
      <c r="D192" s="397">
        <v>11150</v>
      </c>
      <c r="E192" s="397">
        <v>2895</v>
      </c>
      <c r="F192" s="397">
        <v>3331</v>
      </c>
      <c r="G192" s="387">
        <f t="shared" si="63"/>
        <v>550839</v>
      </c>
    </row>
    <row r="193" spans="1:7" ht="12.75">
      <c r="A193" s="17" t="s">
        <v>8</v>
      </c>
      <c r="B193" s="25">
        <v>430214</v>
      </c>
      <c r="C193" s="25">
        <v>94389</v>
      </c>
      <c r="D193" s="25">
        <v>11080</v>
      </c>
      <c r="E193" s="25">
        <v>2666</v>
      </c>
      <c r="F193" s="25">
        <v>3092</v>
      </c>
      <c r="G193" s="26">
        <f t="shared" si="63"/>
        <v>541441</v>
      </c>
    </row>
    <row r="194" spans="1:7" ht="12.75">
      <c r="A194" s="406" t="s">
        <v>9</v>
      </c>
      <c r="B194" s="407">
        <v>354879</v>
      </c>
      <c r="C194" s="407">
        <v>91088</v>
      </c>
      <c r="D194" s="407">
        <v>10966</v>
      </c>
      <c r="E194" s="407">
        <v>2554</v>
      </c>
      <c r="F194" s="407">
        <v>2195</v>
      </c>
      <c r="G194" s="408">
        <f t="shared" si="63"/>
        <v>461682</v>
      </c>
    </row>
    <row r="195" spans="1:7" ht="12.75">
      <c r="A195" s="406" t="s">
        <v>10</v>
      </c>
      <c r="B195" s="407">
        <v>315199</v>
      </c>
      <c r="C195" s="407">
        <v>86831</v>
      </c>
      <c r="D195" s="407">
        <v>10915</v>
      </c>
      <c r="E195" s="407">
        <v>2455</v>
      </c>
      <c r="F195" s="407">
        <v>1813</v>
      </c>
      <c r="G195" s="408">
        <f t="shared" si="63"/>
        <v>417213</v>
      </c>
    </row>
    <row r="196" spans="1:7" ht="12.75">
      <c r="A196" s="406" t="s">
        <v>11</v>
      </c>
      <c r="B196" s="407">
        <v>309342</v>
      </c>
      <c r="C196" s="407">
        <v>86002</v>
      </c>
      <c r="D196" s="407">
        <v>10887</v>
      </c>
      <c r="E196" s="407">
        <v>2301</v>
      </c>
      <c r="F196" s="407">
        <v>1725</v>
      </c>
      <c r="G196" s="408">
        <f t="shared" si="63"/>
        <v>410257</v>
      </c>
    </row>
    <row r="197" spans="1:7" ht="12.75">
      <c r="A197" s="27" t="s">
        <v>309</v>
      </c>
      <c r="B197" s="16">
        <f aca="true" t="shared" si="64" ref="B197:G197">SUBTOTAL(101,B185:B196)</f>
        <v>374371.3333333333</v>
      </c>
      <c r="C197" s="16">
        <f t="shared" si="64"/>
        <v>89949.33333333333</v>
      </c>
      <c r="D197" s="16">
        <f t="shared" si="64"/>
        <v>11123.416666666666</v>
      </c>
      <c r="E197" s="16">
        <f t="shared" si="64"/>
        <v>2613.4166666666665</v>
      </c>
      <c r="F197" s="16">
        <f t="shared" si="64"/>
        <v>2413.3333333333335</v>
      </c>
      <c r="G197" s="16">
        <f t="shared" si="64"/>
        <v>480470.8333333333</v>
      </c>
    </row>
    <row r="198" spans="1:7" ht="12.75">
      <c r="A198" s="23">
        <v>2018</v>
      </c>
      <c r="B198" s="23" t="s">
        <v>12</v>
      </c>
      <c r="C198" s="23" t="s">
        <v>13</v>
      </c>
      <c r="D198" s="23" t="s">
        <v>14</v>
      </c>
      <c r="E198" s="23" t="s">
        <v>15</v>
      </c>
      <c r="F198" s="23" t="s">
        <v>16</v>
      </c>
      <c r="G198" s="23" t="s">
        <v>17</v>
      </c>
    </row>
    <row r="199" spans="1:7" ht="12.75">
      <c r="A199" s="406" t="s">
        <v>0</v>
      </c>
      <c r="B199" s="409">
        <v>310763</v>
      </c>
      <c r="C199" s="409">
        <v>85253</v>
      </c>
      <c r="D199" s="409">
        <v>10762</v>
      </c>
      <c r="E199" s="409">
        <v>2408</v>
      </c>
      <c r="F199" s="409">
        <v>1749</v>
      </c>
      <c r="G199" s="408">
        <f aca="true" t="shared" si="65" ref="G199:G210">SUM(B199:F199)</f>
        <v>410935</v>
      </c>
    </row>
    <row r="200" spans="1:7" ht="12.75">
      <c r="A200" s="423" t="s">
        <v>1</v>
      </c>
      <c r="B200" s="424">
        <v>326366</v>
      </c>
      <c r="C200" s="424">
        <v>86241</v>
      </c>
      <c r="D200" s="424">
        <v>10766</v>
      </c>
      <c r="E200" s="424">
        <v>2433</v>
      </c>
      <c r="F200" s="424">
        <v>1832</v>
      </c>
      <c r="G200" s="425">
        <f t="shared" si="65"/>
        <v>427638</v>
      </c>
    </row>
    <row r="201" spans="1:7" ht="12.75">
      <c r="A201" s="423" t="s">
        <v>2</v>
      </c>
      <c r="B201" s="424">
        <v>359606</v>
      </c>
      <c r="C201" s="424">
        <v>88890</v>
      </c>
      <c r="D201" s="424">
        <v>10799</v>
      </c>
      <c r="E201" s="424">
        <v>2552</v>
      </c>
      <c r="F201" s="424">
        <v>2041</v>
      </c>
      <c r="G201" s="425">
        <f t="shared" si="65"/>
        <v>463888</v>
      </c>
    </row>
    <row r="202" spans="1:7" ht="12.75">
      <c r="A202" s="423" t="s">
        <v>3</v>
      </c>
      <c r="B202" s="424">
        <v>400918</v>
      </c>
      <c r="C202" s="424">
        <v>92098</v>
      </c>
      <c r="D202" s="424">
        <v>10660</v>
      </c>
      <c r="E202" s="424">
        <v>2729</v>
      </c>
      <c r="F202" s="424">
        <v>2318</v>
      </c>
      <c r="G202" s="425">
        <f t="shared" si="65"/>
        <v>508723</v>
      </c>
    </row>
    <row r="203" spans="1:7" ht="12.75">
      <c r="A203" s="17" t="s">
        <v>4</v>
      </c>
      <c r="B203" s="15">
        <v>441035</v>
      </c>
      <c r="C203" s="15">
        <v>95139</v>
      </c>
      <c r="D203" s="15">
        <v>10665</v>
      </c>
      <c r="E203" s="15">
        <v>2858</v>
      </c>
      <c r="F203" s="15">
        <v>2942</v>
      </c>
      <c r="G203" s="26">
        <f t="shared" si="65"/>
        <v>552639</v>
      </c>
    </row>
    <row r="204" spans="1:7" ht="12.75">
      <c r="A204" s="17" t="s">
        <v>5</v>
      </c>
      <c r="B204" s="15">
        <v>460323</v>
      </c>
      <c r="C204" s="15">
        <v>96765</v>
      </c>
      <c r="D204" s="15">
        <v>10720</v>
      </c>
      <c r="E204" s="15">
        <v>2891</v>
      </c>
      <c r="F204" s="15">
        <v>3327</v>
      </c>
      <c r="G204" s="16">
        <f t="shared" si="65"/>
        <v>574026</v>
      </c>
    </row>
    <row r="205" spans="1:7" ht="12.75">
      <c r="A205" s="17" t="s">
        <v>6</v>
      </c>
      <c r="B205" s="25">
        <v>463556</v>
      </c>
      <c r="C205" s="25">
        <v>96720</v>
      </c>
      <c r="D205" s="25">
        <v>10657</v>
      </c>
      <c r="E205" s="25">
        <v>2789</v>
      </c>
      <c r="F205" s="25">
        <v>3525</v>
      </c>
      <c r="G205" s="26">
        <f t="shared" si="65"/>
        <v>577247</v>
      </c>
    </row>
    <row r="206" spans="1:7" ht="12.75">
      <c r="A206" s="434" t="s">
        <v>7</v>
      </c>
      <c r="B206" s="435">
        <v>452167</v>
      </c>
      <c r="C206" s="435">
        <v>96349</v>
      </c>
      <c r="D206" s="435">
        <v>10568</v>
      </c>
      <c r="E206" s="435">
        <v>2904</v>
      </c>
      <c r="F206" s="435">
        <v>3325</v>
      </c>
      <c r="G206" s="436">
        <f t="shared" si="65"/>
        <v>565313</v>
      </c>
    </row>
    <row r="207" spans="1:7" ht="12.75">
      <c r="A207" s="434" t="s">
        <v>8</v>
      </c>
      <c r="B207" s="435">
        <v>445327</v>
      </c>
      <c r="C207" s="435">
        <v>96460</v>
      </c>
      <c r="D207" s="435">
        <v>10532</v>
      </c>
      <c r="E207" s="435">
        <v>2767</v>
      </c>
      <c r="F207" s="435">
        <v>3102</v>
      </c>
      <c r="G207" s="436">
        <f t="shared" si="65"/>
        <v>558188</v>
      </c>
    </row>
    <row r="208" spans="1:7" ht="12.75">
      <c r="A208" s="17" t="s">
        <v>9</v>
      </c>
      <c r="B208" s="25">
        <v>363554</v>
      </c>
      <c r="C208" s="25">
        <v>91384</v>
      </c>
      <c r="D208" s="25">
        <v>10385</v>
      </c>
      <c r="E208" s="25">
        <v>2487</v>
      </c>
      <c r="F208" s="25">
        <v>2104</v>
      </c>
      <c r="G208" s="26">
        <f t="shared" si="65"/>
        <v>469914</v>
      </c>
    </row>
    <row r="209" spans="1:7" ht="12.75">
      <c r="A209" s="441" t="s">
        <v>10</v>
      </c>
      <c r="B209" s="442">
        <v>325436</v>
      </c>
      <c r="C209" s="442">
        <v>89024</v>
      </c>
      <c r="D209" s="442">
        <v>10353</v>
      </c>
      <c r="E209" s="442">
        <v>2364</v>
      </c>
      <c r="F209" s="442">
        <v>1813</v>
      </c>
      <c r="G209" s="443">
        <f t="shared" si="65"/>
        <v>428990</v>
      </c>
    </row>
    <row r="210" spans="1:7" ht="12.75">
      <c r="A210" s="448" t="s">
        <v>11</v>
      </c>
      <c r="B210" s="449">
        <v>319959</v>
      </c>
      <c r="C210" s="449">
        <v>88753</v>
      </c>
      <c r="D210" s="449">
        <v>10318</v>
      </c>
      <c r="E210" s="449">
        <v>2263</v>
      </c>
      <c r="F210" s="449">
        <v>1752</v>
      </c>
      <c r="G210" s="450">
        <f t="shared" si="65"/>
        <v>423045</v>
      </c>
    </row>
    <row r="211" spans="1:7" ht="12.75">
      <c r="A211" s="27" t="s">
        <v>309</v>
      </c>
      <c r="B211" s="16">
        <f aca="true" t="shared" si="66" ref="B211:G211">SUBTOTAL(101,B199:B210)</f>
        <v>389084.1666666667</v>
      </c>
      <c r="C211" s="16">
        <f t="shared" si="66"/>
        <v>91923</v>
      </c>
      <c r="D211" s="16">
        <f t="shared" si="66"/>
        <v>10598.75</v>
      </c>
      <c r="E211" s="16">
        <f t="shared" si="66"/>
        <v>2620.4166666666665</v>
      </c>
      <c r="F211" s="16">
        <f t="shared" si="66"/>
        <v>2485.8333333333335</v>
      </c>
      <c r="G211" s="16">
        <f t="shared" si="66"/>
        <v>496712.1666666667</v>
      </c>
    </row>
    <row r="212" spans="1:7" ht="12.75">
      <c r="A212" s="23">
        <v>2019</v>
      </c>
      <c r="B212" s="23" t="s">
        <v>12</v>
      </c>
      <c r="C212" s="23" t="s">
        <v>13</v>
      </c>
      <c r="D212" s="23" t="s">
        <v>14</v>
      </c>
      <c r="E212" s="23" t="s">
        <v>15</v>
      </c>
      <c r="F212" s="23" t="s">
        <v>16</v>
      </c>
      <c r="G212" s="23" t="s">
        <v>17</v>
      </c>
    </row>
    <row r="213" spans="1:7" ht="12.75">
      <c r="A213" s="448" t="s">
        <v>0</v>
      </c>
      <c r="B213" s="451">
        <v>319488</v>
      </c>
      <c r="C213" s="451">
        <v>87747</v>
      </c>
      <c r="D213" s="451">
        <v>10220</v>
      </c>
      <c r="E213" s="451">
        <v>2336</v>
      </c>
      <c r="F213" s="451">
        <v>1766</v>
      </c>
      <c r="G213" s="450">
        <f aca="true" t="shared" si="67" ref="G213:G224">SUM(B213:F213)</f>
        <v>421557</v>
      </c>
    </row>
    <row r="214" spans="1:7" ht="12.75">
      <c r="A214" s="448" t="s">
        <v>1</v>
      </c>
      <c r="B214" s="451">
        <v>334464</v>
      </c>
      <c r="C214" s="451">
        <v>88611</v>
      </c>
      <c r="D214" s="451">
        <v>10244</v>
      </c>
      <c r="E214" s="451">
        <v>2359</v>
      </c>
      <c r="F214" s="451">
        <v>1830</v>
      </c>
      <c r="G214" s="450">
        <f t="shared" si="67"/>
        <v>437508</v>
      </c>
    </row>
    <row r="215" spans="1:7" ht="12.75">
      <c r="A215" s="448" t="s">
        <v>2</v>
      </c>
      <c r="B215" s="451">
        <v>363129</v>
      </c>
      <c r="C215" s="451">
        <v>90880</v>
      </c>
      <c r="D215" s="451">
        <v>10287</v>
      </c>
      <c r="E215" s="451">
        <v>2504</v>
      </c>
      <c r="F215" s="451">
        <v>2030</v>
      </c>
      <c r="G215" s="450">
        <f t="shared" si="67"/>
        <v>468830</v>
      </c>
    </row>
    <row r="216" spans="1:7" ht="12.75">
      <c r="A216" s="448" t="s">
        <v>3</v>
      </c>
      <c r="B216" s="451">
        <v>414603</v>
      </c>
      <c r="C216" s="451">
        <v>94183</v>
      </c>
      <c r="D216" s="451">
        <v>10167</v>
      </c>
      <c r="E216" s="451">
        <v>2599</v>
      </c>
      <c r="F216" s="451">
        <v>2387</v>
      </c>
      <c r="G216" s="450">
        <f t="shared" si="67"/>
        <v>523939</v>
      </c>
    </row>
    <row r="217" spans="1:7" ht="12.75">
      <c r="A217" s="448" t="s">
        <v>4</v>
      </c>
      <c r="B217" s="451">
        <v>451279</v>
      </c>
      <c r="C217" s="451">
        <v>96937</v>
      </c>
      <c r="D217" s="451">
        <v>10119</v>
      </c>
      <c r="E217" s="451">
        <v>2723</v>
      </c>
      <c r="F217" s="451">
        <v>3008</v>
      </c>
      <c r="G217" s="450">
        <f t="shared" si="67"/>
        <v>564066</v>
      </c>
    </row>
    <row r="218" spans="1:7" ht="12.75">
      <c r="A218" s="448" t="s">
        <v>5</v>
      </c>
      <c r="B218" s="451">
        <v>470908</v>
      </c>
      <c r="C218" s="451">
        <v>98358</v>
      </c>
      <c r="D218" s="451">
        <v>10228</v>
      </c>
      <c r="E218" s="451">
        <v>2809</v>
      </c>
      <c r="F218" s="451">
        <v>3362</v>
      </c>
      <c r="G218" s="452">
        <f t="shared" si="67"/>
        <v>585665</v>
      </c>
    </row>
    <row r="219" spans="1:7" ht="12.75">
      <c r="A219" s="448" t="s">
        <v>6</v>
      </c>
      <c r="B219" s="449">
        <v>474563</v>
      </c>
      <c r="C219" s="449">
        <v>98171</v>
      </c>
      <c r="D219" s="449">
        <v>10151</v>
      </c>
      <c r="E219" s="449">
        <v>2742</v>
      </c>
      <c r="F219" s="449">
        <v>3615</v>
      </c>
      <c r="G219" s="450">
        <f t="shared" si="67"/>
        <v>589242</v>
      </c>
    </row>
    <row r="220" spans="1:7" ht="12.75">
      <c r="A220" s="17" t="s">
        <v>7</v>
      </c>
      <c r="B220" s="25">
        <v>471243</v>
      </c>
      <c r="C220" s="25">
        <v>98178</v>
      </c>
      <c r="D220" s="25">
        <v>10145</v>
      </c>
      <c r="E220" s="25">
        <v>2849</v>
      </c>
      <c r="F220" s="25">
        <v>3507</v>
      </c>
      <c r="G220" s="26">
        <f t="shared" si="67"/>
        <v>585922</v>
      </c>
    </row>
    <row r="221" spans="1:7" ht="12.75">
      <c r="A221" s="472" t="s">
        <v>8</v>
      </c>
      <c r="B221" s="473">
        <v>447525</v>
      </c>
      <c r="C221" s="473">
        <v>97322</v>
      </c>
      <c r="D221" s="473">
        <v>9979</v>
      </c>
      <c r="E221" s="473">
        <v>2693</v>
      </c>
      <c r="F221" s="473">
        <v>3016</v>
      </c>
      <c r="G221" s="474">
        <f t="shared" si="67"/>
        <v>560535</v>
      </c>
    </row>
    <row r="222" spans="1:7" ht="12.75">
      <c r="A222" s="472" t="s">
        <v>9</v>
      </c>
      <c r="B222" s="473">
        <v>362979</v>
      </c>
      <c r="C222" s="473">
        <v>92097</v>
      </c>
      <c r="D222" s="473">
        <v>9908</v>
      </c>
      <c r="E222" s="473">
        <v>2428</v>
      </c>
      <c r="F222" s="473">
        <v>2095</v>
      </c>
      <c r="G222" s="474">
        <f t="shared" si="67"/>
        <v>469507</v>
      </c>
    </row>
    <row r="223" spans="1:7" ht="12.75">
      <c r="A223" s="17" t="s">
        <v>10</v>
      </c>
      <c r="B223" s="25">
        <v>339249</v>
      </c>
      <c r="C223" s="25">
        <v>91248</v>
      </c>
      <c r="D223" s="25">
        <v>9972</v>
      </c>
      <c r="E223" s="25">
        <v>2407</v>
      </c>
      <c r="F223" s="25">
        <v>1915</v>
      </c>
      <c r="G223" s="26">
        <f t="shared" si="67"/>
        <v>444791</v>
      </c>
    </row>
    <row r="224" spans="1:7" ht="12.75">
      <c r="A224" s="17" t="s">
        <v>11</v>
      </c>
      <c r="B224" s="25">
        <v>326815</v>
      </c>
      <c r="C224" s="25">
        <v>90284</v>
      </c>
      <c r="D224" s="25">
        <v>9900</v>
      </c>
      <c r="E224" s="25">
        <v>2289</v>
      </c>
      <c r="F224" s="25">
        <v>1735</v>
      </c>
      <c r="G224" s="26">
        <f t="shared" si="67"/>
        <v>431023</v>
      </c>
    </row>
    <row r="225" spans="1:7" ht="12.75">
      <c r="A225" s="27" t="s">
        <v>309</v>
      </c>
      <c r="B225" s="16">
        <f aca="true" t="shared" si="68" ref="B225:G225">SUBTOTAL(101,B213:B224)</f>
        <v>398020.4166666667</v>
      </c>
      <c r="C225" s="16">
        <f t="shared" si="68"/>
        <v>93668</v>
      </c>
      <c r="D225" s="16">
        <f t="shared" si="68"/>
        <v>10110</v>
      </c>
      <c r="E225" s="16">
        <f t="shared" si="68"/>
        <v>2561.5</v>
      </c>
      <c r="F225" s="16">
        <f t="shared" si="68"/>
        <v>2522.1666666666665</v>
      </c>
      <c r="G225" s="16">
        <f t="shared" si="68"/>
        <v>506882.0833333333</v>
      </c>
    </row>
    <row r="226" spans="1:7" ht="12.75">
      <c r="A226" s="23">
        <v>2020</v>
      </c>
      <c r="B226" s="23" t="s">
        <v>12</v>
      </c>
      <c r="C226" s="23" t="s">
        <v>13</v>
      </c>
      <c r="D226" s="23" t="s">
        <v>14</v>
      </c>
      <c r="E226" s="23" t="s">
        <v>15</v>
      </c>
      <c r="F226" s="23" t="s">
        <v>16</v>
      </c>
      <c r="G226" s="23" t="s">
        <v>17</v>
      </c>
    </row>
    <row r="227" spans="1:7" ht="12.75">
      <c r="A227" s="17" t="s">
        <v>0</v>
      </c>
      <c r="B227" s="15">
        <v>325447</v>
      </c>
      <c r="C227" s="15">
        <v>89296</v>
      </c>
      <c r="D227" s="15">
        <v>9786</v>
      </c>
      <c r="E227" s="15">
        <v>2384</v>
      </c>
      <c r="F227" s="15">
        <v>1766</v>
      </c>
      <c r="G227" s="26">
        <f aca="true" t="shared" si="69" ref="G227:G238">SUM(B227:F227)</f>
        <v>428679</v>
      </c>
    </row>
    <row r="228" spans="1:7" ht="12.75">
      <c r="A228" s="17" t="s">
        <v>1</v>
      </c>
      <c r="B228" s="15">
        <v>343262</v>
      </c>
      <c r="C228" s="15">
        <v>90478</v>
      </c>
      <c r="D228" s="15">
        <v>9823</v>
      </c>
      <c r="E228" s="15">
        <v>2457</v>
      </c>
      <c r="F228" s="15">
        <v>1898</v>
      </c>
      <c r="G228" s="26">
        <f t="shared" si="69"/>
        <v>447918</v>
      </c>
    </row>
    <row r="229" spans="1:7" ht="12.75">
      <c r="A229" s="487" t="s">
        <v>2</v>
      </c>
      <c r="B229" s="488">
        <v>338739</v>
      </c>
      <c r="C229" s="488">
        <v>90135</v>
      </c>
      <c r="D229" s="488">
        <v>9741</v>
      </c>
      <c r="E229" s="488">
        <v>2511</v>
      </c>
      <c r="F229" s="488">
        <v>1931</v>
      </c>
      <c r="G229" s="489">
        <f t="shared" si="69"/>
        <v>443057</v>
      </c>
    </row>
    <row r="230" spans="1:7" ht="12.75">
      <c r="A230" s="487" t="s">
        <v>3</v>
      </c>
      <c r="B230" s="488">
        <v>366246</v>
      </c>
      <c r="C230" s="488">
        <v>89875</v>
      </c>
      <c r="D230" s="488">
        <v>9564</v>
      </c>
      <c r="E230" s="488">
        <v>2612</v>
      </c>
      <c r="F230" s="488">
        <v>2089</v>
      </c>
      <c r="G230" s="489">
        <f t="shared" si="69"/>
        <v>470386</v>
      </c>
    </row>
    <row r="231" spans="1:7" ht="12.75">
      <c r="A231" s="487" t="s">
        <v>4</v>
      </c>
      <c r="B231" s="488">
        <v>384770</v>
      </c>
      <c r="C231" s="488">
        <v>91334</v>
      </c>
      <c r="D231" s="488">
        <v>9563</v>
      </c>
      <c r="E231" s="488">
        <v>2741</v>
      </c>
      <c r="F231" s="488">
        <v>2408</v>
      </c>
      <c r="G231" s="489">
        <f t="shared" si="69"/>
        <v>490816</v>
      </c>
    </row>
    <row r="232" spans="1:7" ht="12.75">
      <c r="A232" s="17" t="s">
        <v>5</v>
      </c>
      <c r="B232" s="15">
        <v>388468</v>
      </c>
      <c r="C232" s="15">
        <v>92371</v>
      </c>
      <c r="D232" s="15">
        <v>9625</v>
      </c>
      <c r="E232" s="15">
        <v>2659</v>
      </c>
      <c r="F232" s="15">
        <v>2573</v>
      </c>
      <c r="G232" s="16">
        <f t="shared" si="69"/>
        <v>495696</v>
      </c>
    </row>
    <row r="233" spans="1:7" ht="12.75">
      <c r="A233" s="495" t="s">
        <v>6</v>
      </c>
      <c r="B233" s="496">
        <v>401191</v>
      </c>
      <c r="C233" s="496">
        <v>94856</v>
      </c>
      <c r="D233" s="496">
        <v>9696</v>
      </c>
      <c r="E233" s="496">
        <v>2639</v>
      </c>
      <c r="F233" s="496">
        <v>2885</v>
      </c>
      <c r="G233" s="497">
        <f t="shared" si="69"/>
        <v>511267</v>
      </c>
    </row>
    <row r="234" spans="1:7" ht="12.75">
      <c r="A234" s="495" t="s">
        <v>7</v>
      </c>
      <c r="B234" s="496">
        <v>395488</v>
      </c>
      <c r="C234" s="496">
        <v>95004</v>
      </c>
      <c r="D234" s="496">
        <v>9727</v>
      </c>
      <c r="E234" s="496">
        <v>2940</v>
      </c>
      <c r="F234" s="496">
        <v>2829</v>
      </c>
      <c r="G234" s="497">
        <f t="shared" si="69"/>
        <v>505988</v>
      </c>
    </row>
    <row r="235" spans="1:7" ht="12.75">
      <c r="A235" s="495" t="s">
        <v>8</v>
      </c>
      <c r="B235" s="496">
        <v>383930</v>
      </c>
      <c r="C235" s="496">
        <v>93416</v>
      </c>
      <c r="D235" s="496">
        <v>9725</v>
      </c>
      <c r="E235" s="496">
        <v>2650</v>
      </c>
      <c r="F235" s="496">
        <v>2468</v>
      </c>
      <c r="G235" s="497">
        <f t="shared" si="69"/>
        <v>492189</v>
      </c>
    </row>
    <row r="236" spans="1:7" ht="12.75">
      <c r="A236" s="495" t="s">
        <v>9</v>
      </c>
      <c r="B236" s="496">
        <v>325544</v>
      </c>
      <c r="C236" s="496">
        <v>92034</v>
      </c>
      <c r="D236" s="496">
        <v>9780</v>
      </c>
      <c r="E236" s="496">
        <v>2451</v>
      </c>
      <c r="F236" s="496">
        <v>1945</v>
      </c>
      <c r="G236" s="497">
        <f t="shared" si="69"/>
        <v>431754</v>
      </c>
    </row>
    <row r="237" spans="1:7" ht="12.75">
      <c r="A237" s="495" t="s">
        <v>10</v>
      </c>
      <c r="B237" s="496">
        <v>313732</v>
      </c>
      <c r="C237" s="496">
        <v>90809</v>
      </c>
      <c r="D237" s="496">
        <v>9807</v>
      </c>
      <c r="E237" s="496">
        <v>2364</v>
      </c>
      <c r="F237" s="496">
        <v>1763</v>
      </c>
      <c r="G237" s="497">
        <f t="shared" si="69"/>
        <v>418475</v>
      </c>
    </row>
    <row r="238" spans="1:7" ht="12.75">
      <c r="A238" s="506" t="s">
        <v>11</v>
      </c>
      <c r="B238" s="507">
        <v>310789</v>
      </c>
      <c r="C238" s="507">
        <v>90481</v>
      </c>
      <c r="D238" s="507">
        <v>9858</v>
      </c>
      <c r="E238" s="507">
        <v>2326</v>
      </c>
      <c r="F238" s="507">
        <v>1669</v>
      </c>
      <c r="G238" s="497">
        <f t="shared" si="69"/>
        <v>415123</v>
      </c>
    </row>
    <row r="239" spans="1:7" ht="12.75">
      <c r="A239" s="27" t="s">
        <v>309</v>
      </c>
      <c r="B239" s="16">
        <f aca="true" t="shared" si="70" ref="B239:G239">SUBTOTAL(101,B227:B238)</f>
        <v>356467.1666666667</v>
      </c>
      <c r="C239" s="16">
        <f t="shared" si="70"/>
        <v>91674.08333333333</v>
      </c>
      <c r="D239" s="16">
        <f t="shared" si="70"/>
        <v>9724.583333333334</v>
      </c>
      <c r="E239" s="16">
        <f t="shared" si="70"/>
        <v>2561.1666666666665</v>
      </c>
      <c r="F239" s="16">
        <f t="shared" si="70"/>
        <v>2185.3333333333335</v>
      </c>
      <c r="G239" s="16">
        <f t="shared" si="70"/>
        <v>462612.3333333333</v>
      </c>
    </row>
    <row r="240" spans="1:7" ht="12.75">
      <c r="A240" s="23">
        <v>2021</v>
      </c>
      <c r="B240" s="23" t="s">
        <v>12</v>
      </c>
      <c r="C240" s="23" t="s">
        <v>13</v>
      </c>
      <c r="D240" s="23" t="s">
        <v>14</v>
      </c>
      <c r="E240" s="23" t="s">
        <v>15</v>
      </c>
      <c r="F240" s="23" t="s">
        <v>16</v>
      </c>
      <c r="G240" s="23" t="s">
        <v>17</v>
      </c>
    </row>
    <row r="241" spans="1:7" ht="12.75">
      <c r="A241" s="17" t="s">
        <v>0</v>
      </c>
      <c r="B241" s="15">
        <v>308228</v>
      </c>
      <c r="C241" s="15">
        <v>89824</v>
      </c>
      <c r="D241" s="15">
        <v>9873</v>
      </c>
      <c r="E241" s="15">
        <v>2408</v>
      </c>
      <c r="F241" s="15">
        <v>1650</v>
      </c>
      <c r="G241" s="26">
        <f aca="true" t="shared" si="71" ref="G241:G252">SUM(B241:F241)</f>
        <v>411983</v>
      </c>
    </row>
    <row r="242" spans="1:7" ht="12.75">
      <c r="A242" s="509" t="s">
        <v>1</v>
      </c>
      <c r="B242" s="510">
        <v>309518</v>
      </c>
      <c r="C242" s="510">
        <v>90133</v>
      </c>
      <c r="D242" s="510">
        <v>9948</v>
      </c>
      <c r="E242" s="510">
        <v>2462</v>
      </c>
      <c r="F242" s="510">
        <v>1695</v>
      </c>
      <c r="G242" s="511">
        <f t="shared" si="71"/>
        <v>413756</v>
      </c>
    </row>
    <row r="243" spans="1:7" ht="12.75">
      <c r="A243" s="509" t="s">
        <v>2</v>
      </c>
      <c r="B243" s="510">
        <v>316510</v>
      </c>
      <c r="C243" s="510">
        <v>90744</v>
      </c>
      <c r="D243" s="510">
        <v>9903</v>
      </c>
      <c r="E243" s="510">
        <v>2517</v>
      </c>
      <c r="F243" s="510">
        <v>1768</v>
      </c>
      <c r="G243" s="511">
        <f t="shared" si="71"/>
        <v>421442</v>
      </c>
    </row>
    <row r="244" spans="1:7" ht="12.75">
      <c r="A244" s="515" t="s">
        <v>3</v>
      </c>
      <c r="B244" s="516">
        <v>325603</v>
      </c>
      <c r="C244" s="516">
        <v>91978</v>
      </c>
      <c r="D244" s="516">
        <v>9931</v>
      </c>
      <c r="E244" s="516">
        <v>2651</v>
      </c>
      <c r="F244" s="516">
        <v>1922</v>
      </c>
      <c r="G244" s="517">
        <f t="shared" si="71"/>
        <v>432085</v>
      </c>
    </row>
    <row r="245" spans="1:7" ht="12.75">
      <c r="A245" s="515" t="s">
        <v>4</v>
      </c>
      <c r="B245" s="516">
        <v>362499</v>
      </c>
      <c r="C245" s="516">
        <v>94133</v>
      </c>
      <c r="D245" s="516">
        <v>9929</v>
      </c>
      <c r="E245" s="516">
        <v>2832</v>
      </c>
      <c r="F245" s="516">
        <v>2230</v>
      </c>
      <c r="G245" s="517">
        <f t="shared" si="71"/>
        <v>471623</v>
      </c>
    </row>
    <row r="246" spans="1:7" ht="12.75">
      <c r="A246" s="522" t="s">
        <v>5</v>
      </c>
      <c r="B246" s="523">
        <v>416413</v>
      </c>
      <c r="C246" s="523">
        <v>96252</v>
      </c>
      <c r="D246" s="523">
        <v>9944</v>
      </c>
      <c r="E246" s="523">
        <v>2832</v>
      </c>
      <c r="F246" s="523">
        <v>2914</v>
      </c>
      <c r="G246" s="524">
        <f t="shared" si="71"/>
        <v>528355</v>
      </c>
    </row>
    <row r="247" spans="1:7" ht="12.75">
      <c r="A247" s="522" t="s">
        <v>6</v>
      </c>
      <c r="B247" s="526">
        <v>438186</v>
      </c>
      <c r="C247" s="526">
        <v>97632</v>
      </c>
      <c r="D247" s="526">
        <v>10006</v>
      </c>
      <c r="E247" s="526">
        <v>2810</v>
      </c>
      <c r="F247" s="526">
        <v>3167</v>
      </c>
      <c r="G247" s="527">
        <f t="shared" si="71"/>
        <v>551801</v>
      </c>
    </row>
    <row r="248" spans="1:7" ht="12.75">
      <c r="A248" s="522" t="s">
        <v>7</v>
      </c>
      <c r="B248" s="526">
        <v>430588</v>
      </c>
      <c r="C248" s="526">
        <v>97412</v>
      </c>
      <c r="D248" s="526">
        <v>9955</v>
      </c>
      <c r="E248" s="526">
        <v>3071</v>
      </c>
      <c r="F248" s="526">
        <v>3119</v>
      </c>
      <c r="G248" s="527">
        <f t="shared" si="71"/>
        <v>544145</v>
      </c>
    </row>
    <row r="249" spans="1:7" ht="12.75">
      <c r="A249" s="17" t="s">
        <v>8</v>
      </c>
      <c r="B249" s="25">
        <v>416386</v>
      </c>
      <c r="C249" s="25">
        <v>96908</v>
      </c>
      <c r="D249" s="25">
        <v>9936</v>
      </c>
      <c r="E249" s="25">
        <v>2868</v>
      </c>
      <c r="F249" s="25">
        <v>2713</v>
      </c>
      <c r="G249" s="26">
        <f t="shared" si="71"/>
        <v>528811</v>
      </c>
    </row>
    <row r="250" spans="1:7" ht="12.75">
      <c r="A250" s="17" t="s">
        <v>9</v>
      </c>
      <c r="B250" s="25">
        <v>389784</v>
      </c>
      <c r="C250" s="25">
        <v>96307</v>
      </c>
      <c r="D250" s="25">
        <v>9960</v>
      </c>
      <c r="E250" s="25">
        <v>2638</v>
      </c>
      <c r="F250" s="25">
        <v>2431</v>
      </c>
      <c r="G250" s="26">
        <f t="shared" si="71"/>
        <v>501120</v>
      </c>
    </row>
    <row r="251" spans="1:7" ht="12.75">
      <c r="A251" s="532" t="s">
        <v>10</v>
      </c>
      <c r="B251" s="533">
        <v>334834</v>
      </c>
      <c r="C251" s="533">
        <v>93435</v>
      </c>
      <c r="D251" s="533">
        <v>9870</v>
      </c>
      <c r="E251" s="533">
        <v>2485</v>
      </c>
      <c r="F251" s="533">
        <v>1822</v>
      </c>
      <c r="G251" s="534">
        <f t="shared" si="71"/>
        <v>442446</v>
      </c>
    </row>
    <row r="252" spans="1:7" ht="12.75">
      <c r="A252" s="539" t="s">
        <v>11</v>
      </c>
      <c r="B252" s="540">
        <v>330425</v>
      </c>
      <c r="C252" s="540">
        <v>93204</v>
      </c>
      <c r="D252" s="540">
        <v>9868</v>
      </c>
      <c r="E252" s="540">
        <v>2376</v>
      </c>
      <c r="F252" s="540">
        <v>1717</v>
      </c>
      <c r="G252" s="534">
        <f t="shared" si="71"/>
        <v>437590</v>
      </c>
    </row>
    <row r="253" spans="1:7" ht="12.75">
      <c r="A253" s="27" t="s">
        <v>309</v>
      </c>
      <c r="B253" s="16">
        <f aca="true" t="shared" si="72" ref="B253:G253">SUBTOTAL(101,B241:B252)</f>
        <v>364914.5</v>
      </c>
      <c r="C253" s="16">
        <f t="shared" si="72"/>
        <v>93996.83333333333</v>
      </c>
      <c r="D253" s="16">
        <f t="shared" si="72"/>
        <v>9926.916666666666</v>
      </c>
      <c r="E253" s="16">
        <f t="shared" si="72"/>
        <v>2662.5</v>
      </c>
      <c r="F253" s="16">
        <f t="shared" si="72"/>
        <v>2262.3333333333335</v>
      </c>
      <c r="G253" s="16">
        <f t="shared" si="72"/>
        <v>473763.0833333333</v>
      </c>
    </row>
    <row r="254" spans="1:7" ht="12.75">
      <c r="A254" s="23">
        <v>2022</v>
      </c>
      <c r="B254" s="23" t="s">
        <v>12</v>
      </c>
      <c r="C254" s="23" t="s">
        <v>13</v>
      </c>
      <c r="D254" s="23" t="s">
        <v>14</v>
      </c>
      <c r="E254" s="23" t="s">
        <v>15</v>
      </c>
      <c r="F254" s="23" t="s">
        <v>16</v>
      </c>
      <c r="G254" s="23" t="s">
        <v>17</v>
      </c>
    </row>
    <row r="255" spans="1:7" ht="12.75">
      <c r="A255" s="532" t="s">
        <v>0</v>
      </c>
      <c r="B255" s="535">
        <v>326403</v>
      </c>
      <c r="C255" s="535">
        <v>92393</v>
      </c>
      <c r="D255" s="535">
        <v>9727</v>
      </c>
      <c r="E255" s="535">
        <v>2404</v>
      </c>
      <c r="F255" s="535">
        <v>1699</v>
      </c>
      <c r="G255" s="534">
        <f aca="true" t="shared" si="73" ref="G255:G266">SUM(B255:F255)</f>
        <v>432626</v>
      </c>
    </row>
    <row r="256" spans="1:7" ht="12.75">
      <c r="A256" s="17" t="s">
        <v>1</v>
      </c>
      <c r="B256" s="15">
        <v>340576</v>
      </c>
      <c r="C256" s="15">
        <v>93060</v>
      </c>
      <c r="D256" s="15">
        <v>9690</v>
      </c>
      <c r="E256" s="15">
        <v>2418</v>
      </c>
      <c r="F256" s="15">
        <v>1789</v>
      </c>
      <c r="G256" s="26">
        <f t="shared" si="73"/>
        <v>447533</v>
      </c>
    </row>
    <row r="257" spans="1:7" ht="12.75">
      <c r="A257" s="17" t="s">
        <v>2</v>
      </c>
      <c r="B257" s="15">
        <v>368842</v>
      </c>
      <c r="C257" s="15">
        <v>94171</v>
      </c>
      <c r="D257" s="15">
        <v>9576</v>
      </c>
      <c r="E257" s="15">
        <v>2486</v>
      </c>
      <c r="F257" s="15">
        <v>1926</v>
      </c>
      <c r="G257" s="26">
        <f t="shared" si="73"/>
        <v>477001</v>
      </c>
    </row>
    <row r="258" spans="1:7" ht="12.75">
      <c r="A258" s="549" t="s">
        <v>3</v>
      </c>
      <c r="B258" s="550">
        <v>427339</v>
      </c>
      <c r="C258" s="550">
        <v>97299</v>
      </c>
      <c r="D258" s="550">
        <v>9582</v>
      </c>
      <c r="E258" s="550">
        <v>2628</v>
      </c>
      <c r="F258" s="550">
        <v>2377</v>
      </c>
      <c r="G258" s="551">
        <f t="shared" si="73"/>
        <v>539225</v>
      </c>
    </row>
    <row r="259" spans="1:7" ht="12.75">
      <c r="A259" s="17" t="s">
        <v>4</v>
      </c>
      <c r="B259" s="15">
        <v>461302</v>
      </c>
      <c r="C259" s="15">
        <v>99391</v>
      </c>
      <c r="D259" s="15">
        <v>9412</v>
      </c>
      <c r="E259" s="15">
        <v>2665</v>
      </c>
      <c r="F259" s="15">
        <v>2997</v>
      </c>
      <c r="G259" s="26">
        <f t="shared" si="73"/>
        <v>575767</v>
      </c>
    </row>
    <row r="260" spans="1:7" ht="12.75">
      <c r="A260" s="555" t="s">
        <v>5</v>
      </c>
      <c r="B260" s="556">
        <v>478431</v>
      </c>
      <c r="C260" s="556">
        <v>100364</v>
      </c>
      <c r="D260" s="556">
        <v>9354</v>
      </c>
      <c r="E260" s="556">
        <v>2672</v>
      </c>
      <c r="F260" s="556">
        <v>3455</v>
      </c>
      <c r="G260" s="557">
        <f t="shared" si="73"/>
        <v>594276</v>
      </c>
    </row>
    <row r="261" spans="1:7" ht="12.75">
      <c r="A261" s="555" t="s">
        <v>6</v>
      </c>
      <c r="B261" s="559">
        <v>491445</v>
      </c>
      <c r="C261" s="559">
        <v>100918</v>
      </c>
      <c r="D261" s="559">
        <v>9424</v>
      </c>
      <c r="E261" s="559">
        <v>2661</v>
      </c>
      <c r="F261" s="559">
        <v>3684</v>
      </c>
      <c r="G261" s="560">
        <f t="shared" si="73"/>
        <v>608132</v>
      </c>
    </row>
    <row r="262" spans="1:7" ht="12.75">
      <c r="A262" s="555" t="s">
        <v>7</v>
      </c>
      <c r="B262" s="559">
        <v>481163</v>
      </c>
      <c r="C262" s="559">
        <v>100520</v>
      </c>
      <c r="D262" s="559">
        <v>9265</v>
      </c>
      <c r="E262" s="559">
        <v>2908</v>
      </c>
      <c r="F262" s="559">
        <v>3588</v>
      </c>
      <c r="G262" s="560">
        <f t="shared" si="73"/>
        <v>597444</v>
      </c>
    </row>
    <row r="263" spans="1:7" ht="12.75">
      <c r="A263" s="555" t="s">
        <v>8</v>
      </c>
      <c r="B263" s="559">
        <v>463806</v>
      </c>
      <c r="C263" s="559">
        <v>99692</v>
      </c>
      <c r="D263" s="559">
        <v>9208</v>
      </c>
      <c r="E263" s="559">
        <v>2619</v>
      </c>
      <c r="F263" s="559">
        <v>3067</v>
      </c>
      <c r="G263" s="560">
        <f t="shared" si="73"/>
        <v>578392</v>
      </c>
    </row>
    <row r="264" spans="1:7" ht="12.75">
      <c r="A264" s="17" t="s">
        <v>9</v>
      </c>
      <c r="B264" s="25">
        <v>400599</v>
      </c>
      <c r="C264" s="25">
        <v>97263</v>
      </c>
      <c r="D264" s="25">
        <v>9225</v>
      </c>
      <c r="E264" s="25">
        <v>2485</v>
      </c>
      <c r="F264" s="25">
        <v>2375</v>
      </c>
      <c r="G264" s="26">
        <f t="shared" si="73"/>
        <v>511947</v>
      </c>
    </row>
    <row r="265" spans="1:7" ht="12.75">
      <c r="A265" s="565" t="s">
        <v>10</v>
      </c>
      <c r="B265" s="566">
        <v>352157</v>
      </c>
      <c r="C265" s="566">
        <v>95264</v>
      </c>
      <c r="D265" s="566">
        <v>9249</v>
      </c>
      <c r="E265" s="566">
        <v>2409</v>
      </c>
      <c r="F265" s="566">
        <v>1953</v>
      </c>
      <c r="G265" s="567">
        <f t="shared" si="73"/>
        <v>461032</v>
      </c>
    </row>
    <row r="266" spans="1:7" ht="12.75">
      <c r="A266" s="573" t="s">
        <v>11</v>
      </c>
      <c r="B266" s="574">
        <v>346028</v>
      </c>
      <c r="C266" s="574">
        <v>95005</v>
      </c>
      <c r="D266" s="574">
        <v>9314</v>
      </c>
      <c r="E266" s="574">
        <v>2375</v>
      </c>
      <c r="F266" s="574">
        <v>1860</v>
      </c>
      <c r="G266" s="567">
        <f t="shared" si="73"/>
        <v>454582</v>
      </c>
    </row>
    <row r="267" spans="1:7" ht="12.75">
      <c r="A267" s="27" t="s">
        <v>309</v>
      </c>
      <c r="B267" s="16">
        <f aca="true" t="shared" si="74" ref="B267:G267">SUBTOTAL(101,B255:B266)</f>
        <v>411507.5833333333</v>
      </c>
      <c r="C267" s="16">
        <f t="shared" si="74"/>
        <v>97111.66666666667</v>
      </c>
      <c r="D267" s="16">
        <f t="shared" si="74"/>
        <v>9418.833333333334</v>
      </c>
      <c r="E267" s="16">
        <f t="shared" si="74"/>
        <v>2560.8333333333335</v>
      </c>
      <c r="F267" s="16">
        <f t="shared" si="74"/>
        <v>2564.1666666666665</v>
      </c>
      <c r="G267" s="16">
        <f t="shared" si="74"/>
        <v>523163.0833333333</v>
      </c>
    </row>
    <row r="268" spans="1:7" ht="12.75">
      <c r="A268" s="23">
        <v>2023</v>
      </c>
      <c r="B268" s="23" t="s">
        <v>12</v>
      </c>
      <c r="C268" s="23" t="s">
        <v>13</v>
      </c>
      <c r="D268" s="23" t="s">
        <v>14</v>
      </c>
      <c r="E268" s="23" t="s">
        <v>15</v>
      </c>
      <c r="F268" s="23" t="s">
        <v>16</v>
      </c>
      <c r="G268" s="23" t="s">
        <v>17</v>
      </c>
    </row>
    <row r="269" spans="1:7" ht="12.75">
      <c r="A269" s="577" t="s">
        <v>0</v>
      </c>
      <c r="B269" s="578">
        <v>343320</v>
      </c>
      <c r="C269" s="578">
        <v>94087</v>
      </c>
      <c r="D269" s="578">
        <v>9309</v>
      </c>
      <c r="E269" s="578">
        <v>2445</v>
      </c>
      <c r="F269" s="578">
        <v>1867</v>
      </c>
      <c r="G269" s="584">
        <f aca="true" t="shared" si="75" ref="G269:G280">SUM(B269:F269)</f>
        <v>451028</v>
      </c>
    </row>
    <row r="270" spans="1:7" ht="12.75">
      <c r="A270" s="577" t="s">
        <v>1</v>
      </c>
      <c r="B270" s="578">
        <v>360057</v>
      </c>
      <c r="C270" s="578">
        <v>94735</v>
      </c>
      <c r="D270" s="578">
        <v>9389</v>
      </c>
      <c r="E270" s="578">
        <v>2482</v>
      </c>
      <c r="F270" s="578">
        <v>1937</v>
      </c>
      <c r="G270" s="584">
        <f t="shared" si="75"/>
        <v>468600</v>
      </c>
    </row>
    <row r="271" spans="1:7" ht="12.75">
      <c r="A271" s="577" t="s">
        <v>2</v>
      </c>
      <c r="B271" s="578">
        <v>400604</v>
      </c>
      <c r="C271" s="578">
        <v>96290</v>
      </c>
      <c r="D271" s="578">
        <v>9346</v>
      </c>
      <c r="E271" s="578">
        <v>2552</v>
      </c>
      <c r="F271" s="578">
        <v>2140</v>
      </c>
      <c r="G271" s="584">
        <f t="shared" si="75"/>
        <v>510932</v>
      </c>
    </row>
    <row r="272" spans="1:7" ht="12.75">
      <c r="A272" s="577" t="s">
        <v>3</v>
      </c>
      <c r="B272" s="578">
        <v>456646</v>
      </c>
      <c r="C272" s="578">
        <v>99555</v>
      </c>
      <c r="D272" s="578">
        <v>9311</v>
      </c>
      <c r="E272" s="578">
        <v>2639</v>
      </c>
      <c r="F272" s="578">
        <v>2557</v>
      </c>
      <c r="G272" s="584">
        <f t="shared" si="75"/>
        <v>570708</v>
      </c>
    </row>
    <row r="273" spans="1:7" ht="12.75">
      <c r="A273" s="596" t="s">
        <v>4</v>
      </c>
      <c r="B273" s="597">
        <v>489244</v>
      </c>
      <c r="C273" s="597">
        <v>101687</v>
      </c>
      <c r="D273" s="597">
        <v>9179</v>
      </c>
      <c r="E273" s="597">
        <v>2634</v>
      </c>
      <c r="F273" s="597">
        <v>3029</v>
      </c>
      <c r="G273" s="598">
        <f t="shared" si="75"/>
        <v>605773</v>
      </c>
    </row>
    <row r="274" spans="1:7" ht="12.75">
      <c r="A274" s="596" t="s">
        <v>5</v>
      </c>
      <c r="B274" s="597">
        <v>505765</v>
      </c>
      <c r="C274" s="597">
        <v>102534</v>
      </c>
      <c r="D274" s="597">
        <v>9173</v>
      </c>
      <c r="E274" s="597">
        <v>2690</v>
      </c>
      <c r="F274" s="597">
        <v>3570</v>
      </c>
      <c r="G274" s="599">
        <f t="shared" si="75"/>
        <v>623732</v>
      </c>
    </row>
    <row r="275" spans="1:7" ht="12.75">
      <c r="A275" s="17" t="s">
        <v>6</v>
      </c>
      <c r="B275" s="25">
        <v>513845</v>
      </c>
      <c r="C275" s="25">
        <v>102727</v>
      </c>
      <c r="D275" s="25">
        <v>9141</v>
      </c>
      <c r="E275" s="25">
        <v>2664</v>
      </c>
      <c r="F275" s="25">
        <v>3775</v>
      </c>
      <c r="G275" s="26">
        <f t="shared" si="75"/>
        <v>632152</v>
      </c>
    </row>
    <row r="276" spans="1:7" ht="12.75">
      <c r="A276" s="604" t="s">
        <v>7</v>
      </c>
      <c r="B276" s="607">
        <v>499002</v>
      </c>
      <c r="C276" s="607">
        <v>102527</v>
      </c>
      <c r="D276" s="607">
        <v>9027</v>
      </c>
      <c r="E276" s="607">
        <v>2892</v>
      </c>
      <c r="F276" s="607">
        <v>3574</v>
      </c>
      <c r="G276" s="608">
        <f t="shared" si="75"/>
        <v>617022</v>
      </c>
    </row>
    <row r="277" spans="1:7" ht="12.75">
      <c r="A277" s="604" t="s">
        <v>8</v>
      </c>
      <c r="B277" s="607">
        <v>494155</v>
      </c>
      <c r="C277" s="607">
        <v>102681</v>
      </c>
      <c r="D277" s="607">
        <v>9053</v>
      </c>
      <c r="E277" s="607">
        <v>2716</v>
      </c>
      <c r="F277" s="607">
        <v>3261</v>
      </c>
      <c r="G277" s="608">
        <f t="shared" si="75"/>
        <v>611866</v>
      </c>
    </row>
    <row r="278" spans="1:7" ht="12.75">
      <c r="A278" s="604" t="s">
        <v>9</v>
      </c>
      <c r="B278" s="607">
        <v>415182</v>
      </c>
      <c r="C278" s="607">
        <v>99287</v>
      </c>
      <c r="D278" s="607">
        <v>8886</v>
      </c>
      <c r="E278" s="607">
        <v>2549</v>
      </c>
      <c r="F278" s="607">
        <v>2370</v>
      </c>
      <c r="G278" s="608">
        <f t="shared" si="75"/>
        <v>528274</v>
      </c>
    </row>
    <row r="279" spans="1:7" ht="12.75">
      <c r="A279" s="604" t="s">
        <v>10</v>
      </c>
      <c r="B279" s="607">
        <v>365636</v>
      </c>
      <c r="C279" s="607">
        <v>97181</v>
      </c>
      <c r="D279" s="607">
        <v>8882</v>
      </c>
      <c r="E279" s="607">
        <v>2437</v>
      </c>
      <c r="F279" s="607">
        <v>1955</v>
      </c>
      <c r="G279" s="608">
        <f t="shared" si="75"/>
        <v>476091</v>
      </c>
    </row>
    <row r="280" spans="1:7" ht="12.75">
      <c r="A280" s="619" t="s">
        <v>11</v>
      </c>
      <c r="B280" s="41">
        <v>359509</v>
      </c>
      <c r="C280" s="41">
        <v>96828</v>
      </c>
      <c r="D280" s="41">
        <v>8966</v>
      </c>
      <c r="E280" s="41">
        <v>2365</v>
      </c>
      <c r="F280" s="41">
        <v>1852</v>
      </c>
      <c r="G280" s="26">
        <f t="shared" si="75"/>
        <v>469520</v>
      </c>
    </row>
    <row r="281" spans="1:7" ht="12.75">
      <c r="A281" s="27" t="s">
        <v>309</v>
      </c>
      <c r="B281" s="16">
        <f aca="true" t="shared" si="76" ref="B281:G281">SUBTOTAL(101,B269:B280)</f>
        <v>433580.4166666667</v>
      </c>
      <c r="C281" s="16">
        <f t="shared" si="76"/>
        <v>99176.58333333333</v>
      </c>
      <c r="D281" s="16">
        <f t="shared" si="76"/>
        <v>9138.5</v>
      </c>
      <c r="E281" s="16">
        <f t="shared" si="76"/>
        <v>2588.75</v>
      </c>
      <c r="F281" s="16">
        <f t="shared" si="76"/>
        <v>2657.25</v>
      </c>
      <c r="G281" s="16">
        <f t="shared" si="76"/>
        <v>547141.5</v>
      </c>
    </row>
    <row r="282" spans="1:7" ht="12.75">
      <c r="A282" s="23">
        <v>2024</v>
      </c>
      <c r="B282" s="23" t="s">
        <v>12</v>
      </c>
      <c r="C282" s="23" t="s">
        <v>13</v>
      </c>
      <c r="D282" s="23" t="s">
        <v>14</v>
      </c>
      <c r="E282" s="23" t="s">
        <v>15</v>
      </c>
      <c r="F282" s="23" t="s">
        <v>16</v>
      </c>
      <c r="G282" s="23" t="s">
        <v>17</v>
      </c>
    </row>
    <row r="283" spans="1:7" ht="12.75">
      <c r="A283" s="622" t="s">
        <v>0</v>
      </c>
      <c r="B283" s="623">
        <v>356060</v>
      </c>
      <c r="C283" s="623">
        <v>96128</v>
      </c>
      <c r="D283" s="623">
        <v>8862</v>
      </c>
      <c r="E283" s="623">
        <v>2389</v>
      </c>
      <c r="F283" s="623">
        <v>1737</v>
      </c>
      <c r="G283" s="624">
        <f>SUM(B283:F283)</f>
        <v>465176</v>
      </c>
    </row>
    <row r="284" spans="1:7" ht="12.75">
      <c r="A284" s="17" t="s">
        <v>1</v>
      </c>
      <c r="B284" s="15">
        <v>375579</v>
      </c>
      <c r="C284" s="15">
        <v>97060</v>
      </c>
      <c r="D284" s="15">
        <v>8883</v>
      </c>
      <c r="E284" s="15">
        <v>2441</v>
      </c>
      <c r="F284" s="15">
        <v>1852</v>
      </c>
      <c r="G284" s="26">
        <f>SUM(B284:F284)</f>
        <v>485815</v>
      </c>
    </row>
    <row r="285" spans="1:7" ht="12.75">
      <c r="A285" s="632" t="s">
        <v>2</v>
      </c>
      <c r="B285" s="633">
        <v>422340</v>
      </c>
      <c r="C285" s="633">
        <v>99590</v>
      </c>
      <c r="D285" s="633">
        <v>8918</v>
      </c>
      <c r="E285" s="633">
        <v>2453</v>
      </c>
      <c r="F285" s="633">
        <v>2077</v>
      </c>
      <c r="G285" s="634">
        <f>SUM(B285:F285)</f>
        <v>535378</v>
      </c>
    </row>
    <row r="286" spans="1:7" ht="12.75">
      <c r="A286" s="632" t="s">
        <v>3</v>
      </c>
      <c r="B286" s="633">
        <v>473808</v>
      </c>
      <c r="C286" s="633">
        <v>102114</v>
      </c>
      <c r="D286" s="633">
        <v>8882</v>
      </c>
      <c r="E286" s="633">
        <v>2608</v>
      </c>
      <c r="F286" s="633">
        <v>2517</v>
      </c>
      <c r="G286" s="634">
        <f>SUM(B286:F286)</f>
        <v>589929</v>
      </c>
    </row>
    <row r="289" ht="12.75">
      <c r="A289" s="20" t="s">
        <v>313</v>
      </c>
    </row>
    <row r="290" ht="12.75">
      <c r="A290" s="9" t="s">
        <v>180</v>
      </c>
    </row>
  </sheetData>
  <sheetProtection/>
  <printOptions horizontalCentered="1" verticalCentered="1"/>
  <pageMargins left="0.75" right="0.75" top="0.7874015748031497" bottom="1" header="0" footer="0"/>
  <pageSetup horizontalDpi="600" verticalDpi="600" orientation="landscape" paperSize="9" scale="115" r:id="rId3"/>
  <ignoredErrors>
    <ignoredError sqref="G5:G9" formulaRange="1"/>
    <ignoredError sqref="J26:O26" formula="1"/>
  </ignoredError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293"/>
  <sheetViews>
    <sheetView showGridLines="0" zoomScale="89" zoomScaleNormal="89" zoomScalePageLayoutView="0" workbookViewId="0" topLeftCell="A1">
      <pane ySplit="2" topLeftCell="A262" activePane="bottomLeft" state="frozen"/>
      <selection pane="topLeft" activeCell="A1" sqref="A1"/>
      <selection pane="bottomLeft" activeCell="A319" sqref="A319"/>
    </sheetView>
  </sheetViews>
  <sheetFormatPr defaultColWidth="9.140625" defaultRowHeight="12.75"/>
  <cols>
    <col min="1" max="1" width="15.00390625" style="1" customWidth="1"/>
    <col min="2" max="2" width="13.7109375" style="1" customWidth="1"/>
    <col min="3" max="3" width="12.00390625" style="1" customWidth="1"/>
    <col min="4" max="4" width="14.8515625" style="1" customWidth="1"/>
    <col min="5" max="5" width="9.421875" style="1" bestFit="1" customWidth="1"/>
    <col min="6" max="6" width="15.421875" style="1" customWidth="1"/>
    <col min="7" max="7" width="9.140625" style="1" customWidth="1"/>
    <col min="8" max="8" width="12.00390625" style="1" customWidth="1"/>
    <col min="9" max="10" width="9.140625" style="1" customWidth="1"/>
    <col min="11" max="11" width="13.28125" style="1" bestFit="1" customWidth="1"/>
    <col min="12" max="13" width="11.421875" style="1" customWidth="1"/>
    <col min="14" max="16384" width="9.140625" style="1" customWidth="1"/>
  </cols>
  <sheetData>
    <row r="2" spans="1:8" ht="12.75">
      <c r="A2" s="177" t="s">
        <v>359</v>
      </c>
      <c r="B2" s="7"/>
      <c r="C2" s="7"/>
      <c r="D2" s="7"/>
      <c r="E2" s="7"/>
      <c r="F2" s="7"/>
      <c r="G2" s="7"/>
      <c r="H2" s="10"/>
    </row>
    <row r="3" spans="1:6" ht="12.75">
      <c r="A3" s="8"/>
      <c r="B3" s="7"/>
      <c r="C3" s="7"/>
      <c r="D3" s="7"/>
      <c r="E3" s="7"/>
      <c r="F3" s="7"/>
    </row>
    <row r="4" spans="1:13" ht="12.75">
      <c r="A4" s="5" t="s">
        <v>310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17</v>
      </c>
      <c r="H4" s="180" t="s">
        <v>310</v>
      </c>
      <c r="I4" s="33" t="s">
        <v>18</v>
      </c>
      <c r="J4" s="33" t="s">
        <v>19</v>
      </c>
      <c r="K4" s="33" t="s">
        <v>20</v>
      </c>
      <c r="L4" s="33" t="s">
        <v>21</v>
      </c>
      <c r="M4" s="34" t="s">
        <v>17</v>
      </c>
    </row>
    <row r="5" spans="1:13" ht="12.75">
      <c r="A5" s="5">
        <v>2000</v>
      </c>
      <c r="B5" s="15">
        <v>717.5</v>
      </c>
      <c r="C5" s="15">
        <v>25576</v>
      </c>
      <c r="D5" s="15">
        <v>40640.25</v>
      </c>
      <c r="E5" s="15">
        <v>216452.08333333328</v>
      </c>
      <c r="F5" s="16">
        <f>SUM(B5:E5)</f>
        <v>283385.83333333326</v>
      </c>
      <c r="G5" s="2"/>
      <c r="H5" s="178">
        <v>2000</v>
      </c>
      <c r="I5" s="70">
        <f>B5/$F$5</f>
        <v>0.0025318837980021357</v>
      </c>
      <c r="J5" s="70">
        <f>C5/$F$5</f>
        <v>0.09025151221979459</v>
      </c>
      <c r="K5" s="70">
        <f>D5/$F$5</f>
        <v>0.1434096035146429</v>
      </c>
      <c r="L5" s="70">
        <f>E5/$F$5</f>
        <v>0.7638070004675604</v>
      </c>
      <c r="M5" s="70">
        <f>F5/$F$5</f>
        <v>1</v>
      </c>
    </row>
    <row r="6" spans="1:13" ht="12.75">
      <c r="A6" s="5">
        <v>2001</v>
      </c>
      <c r="B6" s="15">
        <v>831.25</v>
      </c>
      <c r="C6" s="15">
        <v>26071.698106908803</v>
      </c>
      <c r="D6" s="15">
        <v>43027.00222704351</v>
      </c>
      <c r="E6" s="15">
        <v>229967.90981863404</v>
      </c>
      <c r="F6" s="16">
        <f>SUM(B6:E6)</f>
        <v>299897.86015258636</v>
      </c>
      <c r="G6" s="2"/>
      <c r="H6" s="179">
        <v>2001</v>
      </c>
      <c r="I6" s="224">
        <f aca="true" t="shared" si="0" ref="I6:I14">B6/F6</f>
        <v>0.002771777029609563</v>
      </c>
      <c r="J6" s="224">
        <f>C6/$F$6</f>
        <v>0.08693525886994882</v>
      </c>
      <c r="K6" s="224">
        <f>D6/$F$6</f>
        <v>0.14347218818150823</v>
      </c>
      <c r="L6" s="224">
        <f>E6/$F$6</f>
        <v>0.7668207759189334</v>
      </c>
      <c r="M6" s="224">
        <f>F6/$F$6</f>
        <v>1</v>
      </c>
    </row>
    <row r="7" spans="1:13" ht="12.75">
      <c r="A7" s="5">
        <v>2002</v>
      </c>
      <c r="B7" s="15">
        <v>959.8407296623012</v>
      </c>
      <c r="C7" s="15">
        <v>25899.01195561541</v>
      </c>
      <c r="D7" s="15">
        <v>44513.20618700822</v>
      </c>
      <c r="E7" s="15">
        <v>230780.9411277141</v>
      </c>
      <c r="F7" s="16">
        <f>SUM(B7:E7)</f>
        <v>302153</v>
      </c>
      <c r="G7" s="2"/>
      <c r="H7" s="178">
        <v>2002</v>
      </c>
      <c r="I7" s="70">
        <f t="shared" si="0"/>
        <v>0.003176671188643837</v>
      </c>
      <c r="J7" s="70">
        <f>C7/$F$7</f>
        <v>0.08571489263921063</v>
      </c>
      <c r="K7" s="70">
        <f>D7/$F$7</f>
        <v>0.14732008680042302</v>
      </c>
      <c r="L7" s="70">
        <f>E7/$F$7</f>
        <v>0.7637883493717226</v>
      </c>
      <c r="M7" s="70">
        <f>F7/$F$7</f>
        <v>1</v>
      </c>
    </row>
    <row r="8" spans="1:13" ht="12.75">
      <c r="A8" s="5">
        <v>2003</v>
      </c>
      <c r="B8" s="15">
        <v>983.9166666666666</v>
      </c>
      <c r="C8" s="15">
        <v>25327.583333333332</v>
      </c>
      <c r="D8" s="15">
        <v>41688.666666666664</v>
      </c>
      <c r="E8" s="15">
        <v>234750.25</v>
      </c>
      <c r="F8" s="16">
        <f>SUM(B8:E8)</f>
        <v>302750.4166666666</v>
      </c>
      <c r="G8" s="2"/>
      <c r="H8" s="179">
        <v>2003</v>
      </c>
      <c r="I8" s="224">
        <f t="shared" si="0"/>
        <v>0.003249926713560813</v>
      </c>
      <c r="J8" s="224">
        <f>C8/$F$8</f>
        <v>0.08365829389169573</v>
      </c>
      <c r="K8" s="224">
        <f>D8/$F$8</f>
        <v>0.13769978296203833</v>
      </c>
      <c r="L8" s="224">
        <f>E8/$F$8</f>
        <v>0.7753919964327053</v>
      </c>
      <c r="M8" s="224">
        <f>F8/$F$8</f>
        <v>1</v>
      </c>
    </row>
    <row r="9" spans="1:13" ht="12.75">
      <c r="A9" s="5">
        <v>2004</v>
      </c>
      <c r="B9" s="15">
        <v>1047</v>
      </c>
      <c r="C9" s="15">
        <v>24883.083333333332</v>
      </c>
      <c r="D9" s="15">
        <v>40860.583333333336</v>
      </c>
      <c r="E9" s="15">
        <v>241735.58333333334</v>
      </c>
      <c r="F9" s="16">
        <f>SUM(B9:E9)</f>
        <v>308526.25</v>
      </c>
      <c r="G9" s="2"/>
      <c r="H9" s="178">
        <v>2004</v>
      </c>
      <c r="I9" s="70">
        <f t="shared" si="0"/>
        <v>0.0033935524124770584</v>
      </c>
      <c r="J9" s="70">
        <f>C9/$F$9</f>
        <v>0.08065143025377365</v>
      </c>
      <c r="K9" s="70">
        <f>D9/$F$9</f>
        <v>0.13243794760845579</v>
      </c>
      <c r="L9" s="70">
        <f>E9/$F$9</f>
        <v>0.7835170697252936</v>
      </c>
      <c r="M9" s="70">
        <f>F9/$F$9</f>
        <v>1</v>
      </c>
    </row>
    <row r="10" spans="1:13" ht="12.75">
      <c r="A10" s="5">
        <v>2005</v>
      </c>
      <c r="B10" s="15">
        <v>1365.3333333333333</v>
      </c>
      <c r="C10" s="15">
        <v>25158</v>
      </c>
      <c r="D10" s="15">
        <v>45487</v>
      </c>
      <c r="E10" s="15">
        <v>252447.75</v>
      </c>
      <c r="F10" s="16">
        <v>324458.0833333333</v>
      </c>
      <c r="G10" s="2"/>
      <c r="H10" s="179">
        <v>2005</v>
      </c>
      <c r="I10" s="224">
        <f t="shared" si="0"/>
        <v>0.004208042281784216</v>
      </c>
      <c r="J10" s="224">
        <f>C10/$F$10</f>
        <v>0.07753852128305223</v>
      </c>
      <c r="K10" s="224">
        <f>D10/$F$10</f>
        <v>0.14019376411488182</v>
      </c>
      <c r="L10" s="224">
        <f>E10/$F$10</f>
        <v>0.7780596723202818</v>
      </c>
      <c r="M10" s="224">
        <f>F10/$F$10</f>
        <v>1</v>
      </c>
    </row>
    <row r="11" spans="1:13" ht="12.75">
      <c r="A11" s="5">
        <v>2006</v>
      </c>
      <c r="B11" s="15">
        <f>AVERAGE(B31:B42)</f>
        <v>1495.25</v>
      </c>
      <c r="C11" s="15">
        <f>AVERAGE(C31:C42)</f>
        <v>25502.916666666668</v>
      </c>
      <c r="D11" s="15">
        <f>AVERAGE(D31:D42)</f>
        <v>50321.666666666664</v>
      </c>
      <c r="E11" s="15">
        <f>AVERAGE(E31:E42)</f>
        <v>264637.3333333333</v>
      </c>
      <c r="F11" s="16">
        <f>AVERAGE(F31:F42)</f>
        <v>341957.1666666667</v>
      </c>
      <c r="G11" s="2"/>
      <c r="H11" s="178">
        <v>2006</v>
      </c>
      <c r="I11" s="70">
        <f t="shared" si="0"/>
        <v>0.004372623666804273</v>
      </c>
      <c r="J11" s="70">
        <f>C11/$F$11</f>
        <v>0.07457927235526086</v>
      </c>
      <c r="K11" s="70">
        <f>D11/$F$11</f>
        <v>0.14715780680133914</v>
      </c>
      <c r="L11" s="70">
        <f>E11/$F$11</f>
        <v>0.7738902971765956</v>
      </c>
      <c r="M11" s="70">
        <f>F11/$F$11</f>
        <v>1</v>
      </c>
    </row>
    <row r="12" spans="1:13" ht="12.75">
      <c r="A12" s="5">
        <v>2007</v>
      </c>
      <c r="B12" s="15">
        <f>AVERAGE(B45:B56)</f>
        <v>2061</v>
      </c>
      <c r="C12" s="15">
        <f>AVERAGE(C45:C56)</f>
        <v>25017.25</v>
      </c>
      <c r="D12" s="15">
        <f>AVERAGE(D45:D56)</f>
        <v>52525.25</v>
      </c>
      <c r="E12" s="15">
        <f>AVERAGE(E45:E56)</f>
        <v>276406.0833333333</v>
      </c>
      <c r="F12" s="16">
        <f>AVERAGE(F45:F56)</f>
        <v>356009.5833333333</v>
      </c>
      <c r="G12" s="2"/>
      <c r="H12" s="179">
        <v>2007</v>
      </c>
      <c r="I12" s="224">
        <f t="shared" si="0"/>
        <v>0.005789170001275715</v>
      </c>
      <c r="J12" s="224">
        <f>C12/$F$12</f>
        <v>0.07027128249122508</v>
      </c>
      <c r="K12" s="224">
        <f>D12/$F$12</f>
        <v>0.14753886540975605</v>
      </c>
      <c r="L12" s="224">
        <f>E12/$F$12</f>
        <v>0.7764006820977432</v>
      </c>
      <c r="M12" s="224">
        <f>F12/$F$12</f>
        <v>1</v>
      </c>
    </row>
    <row r="13" spans="1:13" ht="12.75">
      <c r="A13" s="5">
        <v>2008</v>
      </c>
      <c r="B13" s="15">
        <f>AVERAGE(B59:B70)</f>
        <v>2153.25</v>
      </c>
      <c r="C13" s="15">
        <f>AVERAGE(C59:C70)</f>
        <v>24297.166666666668</v>
      </c>
      <c r="D13" s="15">
        <f>AVERAGE(D59:D70)</f>
        <v>45583.083333333336</v>
      </c>
      <c r="E13" s="15">
        <f>AVERAGE(E59:E70)</f>
        <v>278155.3333333333</v>
      </c>
      <c r="F13" s="16">
        <f>AVERAGE(F59:F70)</f>
        <v>350188.8333333333</v>
      </c>
      <c r="G13" s="2"/>
      <c r="H13" s="178">
        <v>2008</v>
      </c>
      <c r="I13" s="70">
        <f t="shared" si="0"/>
        <v>0.00614882541942847</v>
      </c>
      <c r="J13" s="70">
        <f>C13/$F$13</f>
        <v>0.06938304238713114</v>
      </c>
      <c r="K13" s="70">
        <f>D13/$F$13</f>
        <v>0.13016715267429527</v>
      </c>
      <c r="L13" s="70">
        <f>E13/$F$13</f>
        <v>0.7943009795191451</v>
      </c>
      <c r="M13" s="70">
        <f>F13/$F$13</f>
        <v>1</v>
      </c>
    </row>
    <row r="14" spans="1:13" ht="12.75">
      <c r="A14" s="5">
        <v>2009</v>
      </c>
      <c r="B14" s="15">
        <f>AVERAGE(B73:B84)</f>
        <v>840</v>
      </c>
      <c r="C14" s="15">
        <f>AVERAGE(C73:C84)</f>
        <v>23808.166666666668</v>
      </c>
      <c r="D14" s="15">
        <f>AVERAGE(D73:D84)</f>
        <v>36188.333333333336</v>
      </c>
      <c r="E14" s="15">
        <f>AVERAGE(E73:E84)</f>
        <v>262715.5833333333</v>
      </c>
      <c r="F14" s="16">
        <f>AVERAGE(F73:F84)</f>
        <v>324003.9166666667</v>
      </c>
      <c r="G14" s="2"/>
      <c r="H14" s="179">
        <v>2009</v>
      </c>
      <c r="I14" s="224">
        <f t="shared" si="0"/>
        <v>0.0025925612524745714</v>
      </c>
      <c r="J14" s="224">
        <f>C14/$F$14</f>
        <v>0.07348110761006747</v>
      </c>
      <c r="K14" s="224">
        <f>D14/$F$14</f>
        <v>0.11169103665670709</v>
      </c>
      <c r="L14" s="224">
        <f>E14/$F$14</f>
        <v>0.8108407640133979</v>
      </c>
      <c r="M14" s="224">
        <f>F14/$F$14</f>
        <v>1</v>
      </c>
    </row>
    <row r="15" spans="1:13" ht="12.75">
      <c r="A15" s="5">
        <v>2010</v>
      </c>
      <c r="B15" s="15">
        <f>AVERAGE(B87:B98)</f>
        <v>879.5833333333334</v>
      </c>
      <c r="C15" s="15">
        <f>AVERAGE(C87:C98)</f>
        <v>22436.916666666668</v>
      </c>
      <c r="D15" s="15">
        <f>AVERAGE(D87:D98)</f>
        <v>31831.333333333332</v>
      </c>
      <c r="E15" s="15">
        <f>AVERAGE(E87:E98)</f>
        <v>259495.41666666666</v>
      </c>
      <c r="F15" s="16">
        <f>AVERAGE(F87:F98)</f>
        <v>315622.0833333333</v>
      </c>
      <c r="G15" s="2"/>
      <c r="H15" s="178">
        <v>2010</v>
      </c>
      <c r="I15" s="70">
        <f>B15/F15</f>
        <v>0.0027868244327010285</v>
      </c>
      <c r="J15" s="70">
        <f>C15/$F$15</f>
        <v>0.07108791764412345</v>
      </c>
      <c r="K15" s="70">
        <f>D15/$F$15</f>
        <v>0.10085268114688849</v>
      </c>
      <c r="L15" s="70">
        <f>E15/$F$15</f>
        <v>0.8221712939921557</v>
      </c>
      <c r="M15" s="70">
        <f>F15/$F$15</f>
        <v>1</v>
      </c>
    </row>
    <row r="16" spans="1:13" ht="12.75">
      <c r="A16" s="5">
        <v>2011</v>
      </c>
      <c r="B16" s="15">
        <f>AVERAGE(B101:B112)</f>
        <v>849.9166666666666</v>
      </c>
      <c r="C16" s="15">
        <f>AVERAGE(C101:C112)</f>
        <v>21196.916666666668</v>
      </c>
      <c r="D16" s="15">
        <f>AVERAGE(D101:D112)</f>
        <v>27163.833333333332</v>
      </c>
      <c r="E16" s="15">
        <f>AVERAGE(E101:E112)</f>
        <v>259589.83333333334</v>
      </c>
      <c r="F16" s="16">
        <f>AVERAGE(F101:F112)</f>
        <v>309998</v>
      </c>
      <c r="G16" s="2"/>
      <c r="H16" s="179">
        <v>2011</v>
      </c>
      <c r="I16" s="224">
        <f>B16/F16</f>
        <v>0.0027416843549528274</v>
      </c>
      <c r="J16" s="224">
        <f>C16/$F$16</f>
        <v>0.06837759168338721</v>
      </c>
      <c r="K16" s="224">
        <f>D16/$F$16</f>
        <v>0.08762583414516652</v>
      </c>
      <c r="L16" s="224">
        <f>E16/$F$16</f>
        <v>0.8373919616685699</v>
      </c>
      <c r="M16" s="224">
        <f>F16/$F$16</f>
        <v>1</v>
      </c>
    </row>
    <row r="17" spans="1:13" ht="12.75">
      <c r="A17" s="5">
        <v>2012</v>
      </c>
      <c r="B17" s="15">
        <f>AVERAGE(B115:B126)</f>
        <v>804.1666666666666</v>
      </c>
      <c r="C17" s="15">
        <f>AVERAGE(C115:C126)</f>
        <v>20054.75</v>
      </c>
      <c r="D17" s="15">
        <f>AVERAGE(D115:D126)</f>
        <v>22903.333333333332</v>
      </c>
      <c r="E17" s="15">
        <f>AVERAGE(E115:E126)</f>
        <v>256237.41666666666</v>
      </c>
      <c r="F17" s="16">
        <f>AVERAGE(F115:F126)</f>
        <v>301061.8333333333</v>
      </c>
      <c r="G17" s="2"/>
      <c r="H17" s="178">
        <v>2012</v>
      </c>
      <c r="I17" s="70">
        <f>B17/$F$17</f>
        <v>0.002671101340754474</v>
      </c>
      <c r="J17" s="70">
        <f>C17/$F$17</f>
        <v>0.066613392265487</v>
      </c>
      <c r="K17" s="70">
        <f>D17/$F$17</f>
        <v>0.07607518056921862</v>
      </c>
      <c r="L17" s="70">
        <f>E17/$F$17</f>
        <v>0.8511122576702128</v>
      </c>
      <c r="M17" s="70">
        <f>F17/$F$17</f>
        <v>1</v>
      </c>
    </row>
    <row r="18" spans="1:13" ht="12.75">
      <c r="A18" s="5">
        <v>2013</v>
      </c>
      <c r="B18" s="15">
        <f>AVERAGE(B129:B140)</f>
        <v>884.75</v>
      </c>
      <c r="C18" s="15">
        <f>AVERAGE(C129:C140)</f>
        <v>19399.666666666668</v>
      </c>
      <c r="D18" s="15">
        <f>AVERAGE(D129:D140)</f>
        <v>21666.583333333332</v>
      </c>
      <c r="E18" s="15">
        <f>AVERAGE(E129:E140)</f>
        <v>258534.75</v>
      </c>
      <c r="F18" s="16">
        <f>AVERAGE(F129:F140)</f>
        <v>300674</v>
      </c>
      <c r="G18" s="2"/>
      <c r="H18" s="179">
        <v>2013</v>
      </c>
      <c r="I18" s="224">
        <f>B18/$F$18</f>
        <v>0.002942555724804938</v>
      </c>
      <c r="J18" s="224">
        <f>C18/$F$18</f>
        <v>0.06452059927584915</v>
      </c>
      <c r="K18" s="224">
        <f>D18/$F$18</f>
        <v>0.07206004953315995</v>
      </c>
      <c r="L18" s="224">
        <f>E18/$F$18</f>
        <v>0.859850702089306</v>
      </c>
      <c r="M18" s="224">
        <f>F18/$F$18</f>
        <v>1</v>
      </c>
    </row>
    <row r="19" spans="1:13" ht="12.75">
      <c r="A19" s="5">
        <v>2014</v>
      </c>
      <c r="B19" s="15">
        <f>AVERAGE(B143:B154)</f>
        <v>950.8333333333334</v>
      </c>
      <c r="C19" s="15">
        <f>AVERAGE(C143:C154)</f>
        <v>19412.083333333332</v>
      </c>
      <c r="D19" s="15">
        <f>AVERAGE(D143:D154)</f>
        <v>22928.75</v>
      </c>
      <c r="E19" s="15">
        <f>AVERAGE(E143:E154)</f>
        <v>267341</v>
      </c>
      <c r="F19" s="16">
        <f>AVERAGE(F143:F154)</f>
        <v>310777</v>
      </c>
      <c r="G19" s="2"/>
      <c r="H19" s="178">
        <v>2014</v>
      </c>
      <c r="I19" s="70">
        <f>B19/$F$19</f>
        <v>0.0030595357228280517</v>
      </c>
      <c r="J19" s="70">
        <f>C19/$F$19</f>
        <v>0.06246306301088347</v>
      </c>
      <c r="K19" s="70">
        <f>D19/$F$19</f>
        <v>0.07377878671845085</v>
      </c>
      <c r="L19" s="70">
        <f>E19/$F$19</f>
        <v>0.8602341872146265</v>
      </c>
      <c r="M19" s="70">
        <f>F19/$F$19</f>
        <v>1</v>
      </c>
    </row>
    <row r="20" spans="1:13" ht="12.75">
      <c r="A20" s="5">
        <v>2015</v>
      </c>
      <c r="B20" s="15">
        <f>AVERAGE(B157:B168)</f>
        <v>951.6666666666666</v>
      </c>
      <c r="C20" s="15">
        <f>AVERAGE(C157:C168)</f>
        <v>20274.666666666668</v>
      </c>
      <c r="D20" s="15">
        <f>AVERAGE(D157:D168)</f>
        <v>27172.416666666668</v>
      </c>
      <c r="E20" s="15">
        <f>AVERAGE(E157:E168)</f>
        <v>281587.3333333333</v>
      </c>
      <c r="F20" s="16">
        <f>AVERAGE(F157:F168)</f>
        <v>330096.6666666667</v>
      </c>
      <c r="G20" s="2"/>
      <c r="H20" s="179">
        <v>2015</v>
      </c>
      <c r="I20" s="224">
        <f>B20/$F$20</f>
        <v>0.0028829938704823836</v>
      </c>
      <c r="J20" s="224">
        <f>C20/$F$20</f>
        <v>0.06142039200638197</v>
      </c>
      <c r="K20" s="224">
        <f>D20/$F$20</f>
        <v>0.08231654363873209</v>
      </c>
      <c r="L20" s="224">
        <f>E20/$F$20</f>
        <v>0.8530450676064586</v>
      </c>
      <c r="M20" s="224">
        <f>F20/$F$20</f>
        <v>1</v>
      </c>
    </row>
    <row r="21" spans="1:13" ht="12.75">
      <c r="A21" s="5">
        <v>2016</v>
      </c>
      <c r="B21" s="15">
        <f>AVERAGE(B171:B182)</f>
        <v>1011.6666666666666</v>
      </c>
      <c r="C21" s="15">
        <f>AVERAGE(C171:C182)</f>
        <v>21205.583333333332</v>
      </c>
      <c r="D21" s="15">
        <f>AVERAGE(D171:D182)</f>
        <v>29881.666666666668</v>
      </c>
      <c r="E21" s="15">
        <f>AVERAGE(E171:E182)</f>
        <v>298580.75</v>
      </c>
      <c r="F21" s="16">
        <f>AVERAGE(F171:F182)</f>
        <v>350774.75</v>
      </c>
      <c r="G21" s="2"/>
      <c r="H21" s="178">
        <v>2016</v>
      </c>
      <c r="I21" s="70">
        <f>B21/$F$21</f>
        <v>0.0028840920467241918</v>
      </c>
      <c r="J21" s="70">
        <f>C21/$F$21</f>
        <v>0.060453562673292</v>
      </c>
      <c r="K21" s="70">
        <f>D21/$F$21</f>
        <v>0.08518762159096875</v>
      </c>
      <c r="L21" s="70">
        <f>E21/$F$21</f>
        <v>0.8512036570477208</v>
      </c>
      <c r="M21" s="70">
        <f>F21/$F$21</f>
        <v>1</v>
      </c>
    </row>
    <row r="22" spans="1:13" ht="12.75">
      <c r="A22" s="5">
        <v>2017</v>
      </c>
      <c r="B22" s="15">
        <f>AVERAGE(B185:B196)</f>
        <v>1079.75</v>
      </c>
      <c r="C22" s="15">
        <f>AVERAGE(C185:C196)</f>
        <v>22062.416666666668</v>
      </c>
      <c r="D22" s="15">
        <f>AVERAGE(D185:D196)</f>
        <v>34080.5</v>
      </c>
      <c r="E22" s="15">
        <f>AVERAGE(E185:E196)</f>
        <v>317064.5833333333</v>
      </c>
      <c r="F22" s="16">
        <f>AVERAGE(F185:F196)</f>
        <v>374371.3333333333</v>
      </c>
      <c r="G22" s="2"/>
      <c r="H22" s="179">
        <v>2017</v>
      </c>
      <c r="I22" s="224">
        <f>B22/$F$22</f>
        <v>0.002884168481561088</v>
      </c>
      <c r="J22" s="224">
        <f>C22/$F$22</f>
        <v>0.05893190717950271</v>
      </c>
      <c r="K22" s="224">
        <f>D22/$F$22</f>
        <v>0.09103394668751347</v>
      </c>
      <c r="L22" s="224">
        <f>E22/$F$22</f>
        <v>0.8469253789018746</v>
      </c>
      <c r="M22" s="224">
        <f>F22/$F$22</f>
        <v>1</v>
      </c>
    </row>
    <row r="23" spans="1:13" ht="12.75">
      <c r="A23" s="448">
        <v>2018</v>
      </c>
      <c r="B23" s="15">
        <f>AVERAGE(B199:B210)</f>
        <v>1136.8333333333333</v>
      </c>
      <c r="C23" s="15">
        <f>AVERAGE(C199:C210)</f>
        <v>22719.5</v>
      </c>
      <c r="D23" s="15">
        <f>AVERAGE(D199:D210)</f>
        <v>36738.666666666664</v>
      </c>
      <c r="E23" s="15">
        <f>AVERAGE(E199:E210)</f>
        <v>328414.8333333333</v>
      </c>
      <c r="F23" s="16">
        <f>AVERAGE(F199:F210)</f>
        <v>389084.1666666667</v>
      </c>
      <c r="G23" s="2"/>
      <c r="H23" s="178">
        <v>2018</v>
      </c>
      <c r="I23" s="70">
        <f>B23/$F$23</f>
        <v>0.00292181854397399</v>
      </c>
      <c r="J23" s="70">
        <f>C23/$F$23</f>
        <v>0.05839225017723243</v>
      </c>
      <c r="K23" s="70">
        <f>D23/$F$23</f>
        <v>0.09442344308536497</v>
      </c>
      <c r="L23" s="70">
        <f>E23/$F$23</f>
        <v>0.844071441269134</v>
      </c>
      <c r="M23" s="70">
        <f>F23/$F$23</f>
        <v>1</v>
      </c>
    </row>
    <row r="24" spans="1:13" ht="12.75">
      <c r="A24" s="5">
        <v>2019</v>
      </c>
      <c r="B24" s="15">
        <f>AVERAGE(B213:B224)</f>
        <v>1144.5</v>
      </c>
      <c r="C24" s="15">
        <f>AVERAGE(C213:C224)</f>
        <v>23177.666666666668</v>
      </c>
      <c r="D24" s="15">
        <f>AVERAGE(D213:D224)</f>
        <v>38421.166666666664</v>
      </c>
      <c r="E24" s="15">
        <f>AVERAGE(E213:E224)</f>
        <v>334751.5833333333</v>
      </c>
      <c r="F24" s="16">
        <f>AVERAGE(F213:F224)</f>
        <v>398020.4166666667</v>
      </c>
      <c r="G24" s="2"/>
      <c r="H24" s="179">
        <v>2019</v>
      </c>
      <c r="I24" s="224">
        <f>B24/$F$24</f>
        <v>0.002875480633845207</v>
      </c>
      <c r="J24" s="224">
        <f>C24/$F$24</f>
        <v>0.05823235617100882</v>
      </c>
      <c r="K24" s="224">
        <f>D24/$F$24</f>
        <v>0.09653064279575271</v>
      </c>
      <c r="L24" s="224">
        <f>E24/$F$24</f>
        <v>0.8410412363687373</v>
      </c>
      <c r="M24" s="224">
        <f>F24/$F$24</f>
        <v>1</v>
      </c>
    </row>
    <row r="25" spans="1:13" ht="12.75">
      <c r="A25" s="448">
        <v>2020</v>
      </c>
      <c r="B25" s="15">
        <f>AVERAGE(B227:B238)</f>
        <v>1089.6666666666667</v>
      </c>
      <c r="C25" s="15">
        <f>AVERAGE(C227:C238)</f>
        <v>22095</v>
      </c>
      <c r="D25" s="15">
        <f>AVERAGE(D227:D238)</f>
        <v>37161.75</v>
      </c>
      <c r="E25" s="15">
        <f>AVERAGE(E227:E238)</f>
        <v>295201.1666666667</v>
      </c>
      <c r="F25" s="16">
        <f>AVERAGE(F227:F238)</f>
        <v>356467.1666666667</v>
      </c>
      <c r="G25" s="2"/>
      <c r="H25" s="178">
        <v>2020</v>
      </c>
      <c r="I25" s="70">
        <f>B25/$F$25</f>
        <v>0.003056850023120409</v>
      </c>
      <c r="J25" s="70">
        <f>C25/$F$25</f>
        <v>0.06198326821123778</v>
      </c>
      <c r="K25" s="70">
        <f>D25/$F$25</f>
        <v>0.10425013430409438</v>
      </c>
      <c r="L25" s="70">
        <f>E25/$F$25</f>
        <v>0.8281300334813445</v>
      </c>
      <c r="M25" s="70">
        <f>F25/$F$25</f>
        <v>1</v>
      </c>
    </row>
    <row r="26" spans="1:13" ht="12.75">
      <c r="A26" s="5">
        <v>2021</v>
      </c>
      <c r="B26" s="15">
        <f>AVERAGE(B241:B252)</f>
        <v>1159.9166666666667</v>
      </c>
      <c r="C26" s="15">
        <f>AVERAGE(C241:C252)</f>
        <v>22034.916666666668</v>
      </c>
      <c r="D26" s="15">
        <f>AVERAGE(D241:D252)</f>
        <v>38103.25</v>
      </c>
      <c r="E26" s="15">
        <f>AVERAGE(E241:E252)</f>
        <v>302677.1666666667</v>
      </c>
      <c r="F26" s="16">
        <f>AVERAGE(F241:F252)</f>
        <v>364914.5</v>
      </c>
      <c r="G26" s="2"/>
      <c r="H26" s="179">
        <v>2021</v>
      </c>
      <c r="I26" s="224">
        <f>B26/$F$26</f>
        <v>0.0031785984570814993</v>
      </c>
      <c r="J26" s="224">
        <f>C26/$F$26</f>
        <v>0.06038377939672627</v>
      </c>
      <c r="K26" s="224">
        <f>D26/$F$26</f>
        <v>0.10441692506052788</v>
      </c>
      <c r="L26" s="224">
        <f>E26/$F$26</f>
        <v>0.8294468064893741</v>
      </c>
      <c r="M26" s="224">
        <f>F26/$F$26</f>
        <v>1</v>
      </c>
    </row>
    <row r="27" spans="1:13" ht="12.75">
      <c r="A27" s="577">
        <v>2022</v>
      </c>
      <c r="B27" s="578">
        <f>AVERAGE(B255:B266)</f>
        <v>1140.5833333333333</v>
      </c>
      <c r="C27" s="578">
        <f>AVERAGE(C255:C266)</f>
        <v>23409.333333333332</v>
      </c>
      <c r="D27" s="578">
        <f>AVERAGE(D255:D266)</f>
        <v>40233.916666666664</v>
      </c>
      <c r="E27" s="578">
        <f>AVERAGE(E255:E266)</f>
        <v>345706</v>
      </c>
      <c r="F27" s="579">
        <f>AVERAGE(F255:F266)</f>
        <v>411507.5833333333</v>
      </c>
      <c r="G27" s="2"/>
      <c r="H27" s="178">
        <v>2022</v>
      </c>
      <c r="I27" s="70">
        <f>B27/$F$27</f>
        <v>0.002771718868688325</v>
      </c>
      <c r="J27" s="70">
        <f>C27/$F$27</f>
        <v>0.05688676049104806</v>
      </c>
      <c r="K27" s="70">
        <f>D27/$F$27</f>
        <v>0.09777199326622373</v>
      </c>
      <c r="L27" s="70">
        <f>E27/$F$27</f>
        <v>0.8400963044220935</v>
      </c>
      <c r="M27" s="70">
        <f>F27/$F$27</f>
        <v>1</v>
      </c>
    </row>
    <row r="28" spans="1:13" ht="12.75">
      <c r="A28" s="5">
        <v>2023</v>
      </c>
      <c r="B28" s="15">
        <f>AVERAGE(B269:B280)</f>
        <v>1207.8333333333333</v>
      </c>
      <c r="C28" s="15">
        <f>AVERAGE(C269:C280)</f>
        <v>24187.75</v>
      </c>
      <c r="D28" s="15">
        <f>AVERAGE(D269:D280)</f>
        <v>42674.166666666664</v>
      </c>
      <c r="E28" s="15">
        <f>AVERAGE(E269:E280)</f>
        <v>364357.25</v>
      </c>
      <c r="F28" s="16">
        <f>AVERAGE(F269:F280)</f>
        <v>433580.4166666667</v>
      </c>
      <c r="G28" s="2"/>
      <c r="H28" s="179">
        <v>2023</v>
      </c>
      <c r="I28" s="224">
        <f>B28/$F$28</f>
        <v>0.0027857192965933843</v>
      </c>
      <c r="J28" s="224">
        <f>C28/$F$28</f>
        <v>0.05578607582407338</v>
      </c>
      <c r="K28" s="224">
        <f>D28/$F$28</f>
        <v>0.0984227262724235</v>
      </c>
      <c r="L28" s="224">
        <f>E28/$F$28</f>
        <v>0.8403452646712019</v>
      </c>
      <c r="M28" s="224">
        <f>F28/$F$28</f>
        <v>1</v>
      </c>
    </row>
    <row r="29" spans="1:9" ht="12.75">
      <c r="A29" s="17"/>
      <c r="B29" s="15"/>
      <c r="C29" s="15"/>
      <c r="D29" s="15"/>
      <c r="E29" s="15"/>
      <c r="F29" s="16"/>
      <c r="G29" s="2"/>
      <c r="I29" s="69"/>
    </row>
    <row r="30" spans="1:6" ht="12.75">
      <c r="A30" s="28">
        <v>2006</v>
      </c>
      <c r="B30" s="29" t="s">
        <v>18</v>
      </c>
      <c r="C30" s="29" t="s">
        <v>19</v>
      </c>
      <c r="D30" s="29" t="s">
        <v>20</v>
      </c>
      <c r="E30" s="29" t="s">
        <v>21</v>
      </c>
      <c r="F30" s="29" t="s">
        <v>17</v>
      </c>
    </row>
    <row r="31" spans="1:6" ht="12.75">
      <c r="A31" s="17" t="s">
        <v>0</v>
      </c>
      <c r="B31" s="15">
        <v>1372</v>
      </c>
      <c r="C31" s="15">
        <v>24904</v>
      </c>
      <c r="D31" s="15">
        <v>48797</v>
      </c>
      <c r="E31" s="15">
        <v>215460</v>
      </c>
      <c r="F31" s="16">
        <f aca="true" t="shared" si="1" ref="F31:F38">SUM(B31:E31)</f>
        <v>290533</v>
      </c>
    </row>
    <row r="32" spans="1:6" ht="12.75">
      <c r="A32" s="17" t="s">
        <v>1</v>
      </c>
      <c r="B32" s="15">
        <v>1408</v>
      </c>
      <c r="C32" s="15">
        <v>24958</v>
      </c>
      <c r="D32" s="15">
        <v>50621</v>
      </c>
      <c r="E32" s="15">
        <v>221879</v>
      </c>
      <c r="F32" s="16">
        <f t="shared" si="1"/>
        <v>298866</v>
      </c>
    </row>
    <row r="33" spans="1:6" ht="12.75">
      <c r="A33" s="17" t="s">
        <v>2</v>
      </c>
      <c r="B33" s="15">
        <v>1462</v>
      </c>
      <c r="C33" s="15">
        <v>25232</v>
      </c>
      <c r="D33" s="15">
        <v>51480</v>
      </c>
      <c r="E33" s="15">
        <v>233385</v>
      </c>
      <c r="F33" s="16">
        <f t="shared" si="1"/>
        <v>311559</v>
      </c>
    </row>
    <row r="34" spans="1:6" ht="12.75">
      <c r="A34" s="17" t="s">
        <v>3</v>
      </c>
      <c r="B34" s="15">
        <v>1524</v>
      </c>
      <c r="C34" s="15">
        <v>25683</v>
      </c>
      <c r="D34" s="15">
        <v>51854</v>
      </c>
      <c r="E34" s="15">
        <v>263487</v>
      </c>
      <c r="F34" s="16">
        <f t="shared" si="1"/>
        <v>342548</v>
      </c>
    </row>
    <row r="35" spans="1:6" ht="12.75">
      <c r="A35" s="17" t="s">
        <v>4</v>
      </c>
      <c r="B35" s="15">
        <v>1540</v>
      </c>
      <c r="C35" s="15">
        <v>26127</v>
      </c>
      <c r="D35" s="15">
        <v>51781</v>
      </c>
      <c r="E35" s="15">
        <v>293427</v>
      </c>
      <c r="F35" s="16">
        <f t="shared" si="1"/>
        <v>372875</v>
      </c>
    </row>
    <row r="36" spans="1:6" ht="12.75">
      <c r="A36" s="17" t="s">
        <v>5</v>
      </c>
      <c r="B36" s="15">
        <v>1553</v>
      </c>
      <c r="C36" s="15">
        <v>26418</v>
      </c>
      <c r="D36" s="15">
        <v>51172</v>
      </c>
      <c r="E36" s="15">
        <v>305048</v>
      </c>
      <c r="F36" s="16">
        <f>SUM(B36:E36)</f>
        <v>384191</v>
      </c>
    </row>
    <row r="37" spans="1:6" ht="12.75">
      <c r="A37" s="17" t="s">
        <v>6</v>
      </c>
      <c r="B37" s="15">
        <v>1569</v>
      </c>
      <c r="C37" s="15">
        <v>26495</v>
      </c>
      <c r="D37" s="15">
        <v>48779</v>
      </c>
      <c r="E37" s="15">
        <v>314968</v>
      </c>
      <c r="F37" s="16">
        <f>SUM(B37:E37)</f>
        <v>391811</v>
      </c>
    </row>
    <row r="38" spans="1:6" ht="12.75">
      <c r="A38" s="17" t="s">
        <v>7</v>
      </c>
      <c r="B38" s="15">
        <v>1533</v>
      </c>
      <c r="C38" s="15">
        <v>25930</v>
      </c>
      <c r="D38" s="15">
        <v>46559</v>
      </c>
      <c r="E38" s="15">
        <v>312266</v>
      </c>
      <c r="F38" s="16">
        <f t="shared" si="1"/>
        <v>386288</v>
      </c>
    </row>
    <row r="39" spans="1:6" ht="12.75">
      <c r="A39" s="17" t="s">
        <v>8</v>
      </c>
      <c r="B39" s="15">
        <v>1543</v>
      </c>
      <c r="C39" s="15">
        <v>25677</v>
      </c>
      <c r="D39" s="15">
        <v>49810</v>
      </c>
      <c r="E39" s="15">
        <v>303706</v>
      </c>
      <c r="F39" s="16">
        <f>SUM(B39:E39)</f>
        <v>380736</v>
      </c>
    </row>
    <row r="40" spans="1:6" ht="12.75">
      <c r="A40" s="17" t="s">
        <v>9</v>
      </c>
      <c r="B40" s="15">
        <v>1519</v>
      </c>
      <c r="C40" s="15">
        <v>24803</v>
      </c>
      <c r="D40" s="15">
        <v>51283</v>
      </c>
      <c r="E40" s="15">
        <v>255335</v>
      </c>
      <c r="F40" s="16">
        <f>SUM(B40:E40)</f>
        <v>332940</v>
      </c>
    </row>
    <row r="41" spans="1:6" ht="12.75">
      <c r="A41" s="17" t="s">
        <v>10</v>
      </c>
      <c r="B41" s="15">
        <v>1473</v>
      </c>
      <c r="C41" s="15">
        <v>25002</v>
      </c>
      <c r="D41" s="15">
        <v>53297</v>
      </c>
      <c r="E41" s="15">
        <v>229562</v>
      </c>
      <c r="F41" s="16">
        <f>SUM(B41:E41)</f>
        <v>309334</v>
      </c>
    </row>
    <row r="42" spans="1:6" ht="12.75">
      <c r="A42" s="17" t="s">
        <v>11</v>
      </c>
      <c r="B42" s="15">
        <v>1447</v>
      </c>
      <c r="C42" s="15">
        <v>24806</v>
      </c>
      <c r="D42" s="15">
        <v>48427</v>
      </c>
      <c r="E42" s="15">
        <v>227125</v>
      </c>
      <c r="F42" s="16">
        <f>SUM(B42:E42)</f>
        <v>301805</v>
      </c>
    </row>
    <row r="43" spans="1:6" ht="12.75">
      <c r="A43" s="27" t="s">
        <v>305</v>
      </c>
      <c r="B43" s="16">
        <f>AVERAGE(B31:B42)</f>
        <v>1495.25</v>
      </c>
      <c r="C43" s="16">
        <f>AVERAGE(C31:C42)</f>
        <v>25502.916666666668</v>
      </c>
      <c r="D43" s="16">
        <f>AVERAGE(D31:D42)</f>
        <v>50321.666666666664</v>
      </c>
      <c r="E43" s="16">
        <f>AVERAGE(E31:E42)</f>
        <v>264637.3333333333</v>
      </c>
      <c r="F43" s="16">
        <f>AVERAGE(F31:F42)</f>
        <v>341957.1666666667</v>
      </c>
    </row>
    <row r="44" spans="1:6" ht="12.75">
      <c r="A44" s="28">
        <v>2007</v>
      </c>
      <c r="B44" s="29" t="s">
        <v>18</v>
      </c>
      <c r="C44" s="29" t="s">
        <v>19</v>
      </c>
      <c r="D44" s="29" t="s">
        <v>20</v>
      </c>
      <c r="E44" s="29" t="s">
        <v>21</v>
      </c>
      <c r="F44" s="29" t="s">
        <v>17</v>
      </c>
    </row>
    <row r="45" spans="1:6" ht="12.75">
      <c r="A45" s="17" t="s">
        <v>0</v>
      </c>
      <c r="B45" s="15">
        <v>1469</v>
      </c>
      <c r="C45" s="15">
        <v>24129</v>
      </c>
      <c r="D45" s="15">
        <v>53705</v>
      </c>
      <c r="E45" s="15">
        <v>226608</v>
      </c>
      <c r="F45" s="16">
        <f aca="true" t="shared" si="2" ref="F45:F52">SUM(B45:E45)</f>
        <v>305911</v>
      </c>
    </row>
    <row r="46" spans="1:6" ht="12.75">
      <c r="A46" s="17" t="s">
        <v>1</v>
      </c>
      <c r="B46" s="15">
        <v>1923</v>
      </c>
      <c r="C46" s="15">
        <v>24453</v>
      </c>
      <c r="D46" s="15">
        <v>55155</v>
      </c>
      <c r="E46" s="15">
        <v>234465</v>
      </c>
      <c r="F46" s="16">
        <f t="shared" si="2"/>
        <v>315996</v>
      </c>
    </row>
    <row r="47" spans="1:6" ht="12.75">
      <c r="A47" s="17" t="s">
        <v>2</v>
      </c>
      <c r="B47" s="15">
        <v>2050</v>
      </c>
      <c r="C47" s="15">
        <v>25087</v>
      </c>
      <c r="D47" s="15">
        <v>56095</v>
      </c>
      <c r="E47" s="15">
        <v>252238</v>
      </c>
      <c r="F47" s="16">
        <f t="shared" si="2"/>
        <v>335470</v>
      </c>
    </row>
    <row r="48" spans="1:6" ht="12.75">
      <c r="A48" s="17" t="s">
        <v>3</v>
      </c>
      <c r="B48" s="15">
        <v>2171</v>
      </c>
      <c r="C48" s="15">
        <v>24934</v>
      </c>
      <c r="D48" s="15">
        <v>55241</v>
      </c>
      <c r="E48" s="15">
        <v>274077</v>
      </c>
      <c r="F48" s="16">
        <f t="shared" si="2"/>
        <v>356423</v>
      </c>
    </row>
    <row r="49" spans="1:6" ht="12.75">
      <c r="A49" s="17" t="s">
        <v>4</v>
      </c>
      <c r="B49" s="15">
        <v>2167</v>
      </c>
      <c r="C49" s="15">
        <v>25627</v>
      </c>
      <c r="D49" s="15">
        <v>54809</v>
      </c>
      <c r="E49" s="15">
        <v>306300</v>
      </c>
      <c r="F49" s="16">
        <f t="shared" si="2"/>
        <v>388903</v>
      </c>
    </row>
    <row r="50" spans="1:6" ht="12.75">
      <c r="A50" s="17" t="s">
        <v>5</v>
      </c>
      <c r="B50" s="15">
        <v>2216</v>
      </c>
      <c r="C50" s="15">
        <v>25980</v>
      </c>
      <c r="D50" s="15">
        <v>54238</v>
      </c>
      <c r="E50" s="15">
        <v>320568</v>
      </c>
      <c r="F50" s="16">
        <f t="shared" si="2"/>
        <v>403002</v>
      </c>
    </row>
    <row r="51" spans="1:6" ht="12.75">
      <c r="A51" s="17" t="s">
        <v>6</v>
      </c>
      <c r="B51" s="15">
        <v>2223</v>
      </c>
      <c r="C51" s="15">
        <v>25890</v>
      </c>
      <c r="D51" s="15">
        <v>50442</v>
      </c>
      <c r="E51" s="15">
        <v>327221</v>
      </c>
      <c r="F51" s="16">
        <f t="shared" si="2"/>
        <v>405776</v>
      </c>
    </row>
    <row r="52" spans="1:6" ht="12.75">
      <c r="A52" s="17" t="s">
        <v>7</v>
      </c>
      <c r="B52" s="15">
        <v>2180</v>
      </c>
      <c r="C52" s="15">
        <v>25284</v>
      </c>
      <c r="D52" s="15">
        <v>47167</v>
      </c>
      <c r="E52" s="15">
        <v>322569</v>
      </c>
      <c r="F52" s="16">
        <f t="shared" si="2"/>
        <v>397200</v>
      </c>
    </row>
    <row r="53" spans="1:6" ht="12.75">
      <c r="A53" s="17" t="s">
        <v>8</v>
      </c>
      <c r="B53" s="15">
        <v>2189</v>
      </c>
      <c r="C53" s="15">
        <v>25196</v>
      </c>
      <c r="D53" s="15">
        <v>50398</v>
      </c>
      <c r="E53" s="15">
        <v>314998</v>
      </c>
      <c r="F53" s="16">
        <f>SUM(B53:E53)</f>
        <v>392781</v>
      </c>
    </row>
    <row r="54" spans="1:6" ht="12.75">
      <c r="A54" s="17" t="s">
        <v>9</v>
      </c>
      <c r="B54" s="15">
        <v>2086</v>
      </c>
      <c r="C54" s="15">
        <v>24560</v>
      </c>
      <c r="D54" s="15">
        <v>51704</v>
      </c>
      <c r="E54" s="15">
        <v>262858</v>
      </c>
      <c r="F54" s="16">
        <f>SUM(B54:E54)</f>
        <v>341208</v>
      </c>
    </row>
    <row r="55" spans="1:6" ht="12.75">
      <c r="A55" s="17" t="s">
        <v>10</v>
      </c>
      <c r="B55" s="15">
        <v>2044</v>
      </c>
      <c r="C55" s="15">
        <v>24698</v>
      </c>
      <c r="D55" s="15">
        <v>53040</v>
      </c>
      <c r="E55" s="15">
        <v>238259</v>
      </c>
      <c r="F55" s="16">
        <f>SUM(B55:E55)</f>
        <v>318041</v>
      </c>
    </row>
    <row r="56" spans="1:6" ht="12.75">
      <c r="A56" s="17" t="s">
        <v>11</v>
      </c>
      <c r="B56" s="15">
        <v>2014</v>
      </c>
      <c r="C56" s="15">
        <v>24369</v>
      </c>
      <c r="D56" s="15">
        <v>48309</v>
      </c>
      <c r="E56" s="15">
        <v>236712</v>
      </c>
      <c r="F56" s="16">
        <f>SUM(B56:E56)</f>
        <v>311404</v>
      </c>
    </row>
    <row r="57" spans="1:6" ht="12.75">
      <c r="A57" s="27" t="s">
        <v>305</v>
      </c>
      <c r="B57" s="16">
        <f>AVERAGE(B45:B56)</f>
        <v>2061</v>
      </c>
      <c r="C57" s="16">
        <f>AVERAGE(C45:C56)</f>
        <v>25017.25</v>
      </c>
      <c r="D57" s="16">
        <f>AVERAGE(D45:D56)</f>
        <v>52525.25</v>
      </c>
      <c r="E57" s="16">
        <f>AVERAGE(E45:E56)</f>
        <v>276406.0833333333</v>
      </c>
      <c r="F57" s="16">
        <f>AVERAGE(F45:F56)</f>
        <v>356009.5833333333</v>
      </c>
    </row>
    <row r="58" spans="1:6" ht="12.75">
      <c r="A58" s="28">
        <v>2008</v>
      </c>
      <c r="B58" s="29" t="s">
        <v>18</v>
      </c>
      <c r="C58" s="29" t="s">
        <v>19</v>
      </c>
      <c r="D58" s="29" t="s">
        <v>20</v>
      </c>
      <c r="E58" s="29" t="s">
        <v>21</v>
      </c>
      <c r="F58" s="29" t="s">
        <v>17</v>
      </c>
    </row>
    <row r="59" spans="1:6" ht="12.75">
      <c r="A59" s="17" t="s">
        <v>0</v>
      </c>
      <c r="B59" s="15">
        <v>2004</v>
      </c>
      <c r="C59" s="15">
        <v>24565</v>
      </c>
      <c r="D59" s="15">
        <v>52858</v>
      </c>
      <c r="E59" s="15">
        <v>234126</v>
      </c>
      <c r="F59" s="16">
        <f aca="true" t="shared" si="3" ref="F59:F66">SUM(B59:E59)</f>
        <v>313553</v>
      </c>
    </row>
    <row r="60" spans="1:6" ht="12.75">
      <c r="A60" s="17" t="s">
        <v>1</v>
      </c>
      <c r="B60" s="15">
        <v>2077</v>
      </c>
      <c r="C60" s="15">
        <v>24722</v>
      </c>
      <c r="D60" s="15">
        <v>53627</v>
      </c>
      <c r="E60" s="15">
        <v>241585</v>
      </c>
      <c r="F60" s="16">
        <f t="shared" si="3"/>
        <v>322011</v>
      </c>
    </row>
    <row r="61" spans="1:6" ht="12.75">
      <c r="A61" s="17" t="s">
        <v>2</v>
      </c>
      <c r="B61" s="15">
        <v>2134</v>
      </c>
      <c r="C61" s="15">
        <v>24812</v>
      </c>
      <c r="D61" s="15">
        <v>52757</v>
      </c>
      <c r="E61" s="15">
        <v>254707</v>
      </c>
      <c r="F61" s="16">
        <f t="shared" si="3"/>
        <v>334410</v>
      </c>
    </row>
    <row r="62" spans="1:6" ht="12.75">
      <c r="A62" s="17" t="s">
        <v>3</v>
      </c>
      <c r="B62" s="15">
        <v>2230</v>
      </c>
      <c r="C62" s="15">
        <v>24932</v>
      </c>
      <c r="D62" s="15">
        <v>51698</v>
      </c>
      <c r="E62" s="15">
        <v>278252</v>
      </c>
      <c r="F62" s="16">
        <f t="shared" si="3"/>
        <v>357112</v>
      </c>
    </row>
    <row r="63" spans="1:6" ht="12.75">
      <c r="A63" s="17" t="s">
        <v>4</v>
      </c>
      <c r="B63" s="15">
        <v>2290</v>
      </c>
      <c r="C63" s="15">
        <v>25444</v>
      </c>
      <c r="D63" s="15">
        <v>50037</v>
      </c>
      <c r="E63" s="15">
        <v>312327</v>
      </c>
      <c r="F63" s="16">
        <f t="shared" si="3"/>
        <v>390098</v>
      </c>
    </row>
    <row r="64" spans="1:6" ht="12.75">
      <c r="A64" s="17" t="s">
        <v>5</v>
      </c>
      <c r="B64" s="15">
        <v>2297</v>
      </c>
      <c r="C64" s="15">
        <v>25242</v>
      </c>
      <c r="D64" s="15">
        <v>47436</v>
      </c>
      <c r="E64" s="15">
        <v>321354</v>
      </c>
      <c r="F64" s="16">
        <f>SUM(B64:E64)</f>
        <v>396329</v>
      </c>
    </row>
    <row r="65" spans="1:6" ht="12.75">
      <c r="A65" s="17" t="s">
        <v>6</v>
      </c>
      <c r="B65" s="15">
        <v>2266</v>
      </c>
      <c r="C65" s="15">
        <v>24990</v>
      </c>
      <c r="D65" s="15">
        <v>42693</v>
      </c>
      <c r="E65" s="15">
        <v>330383</v>
      </c>
      <c r="F65" s="16">
        <f>SUM(B65:E65)</f>
        <v>400332</v>
      </c>
    </row>
    <row r="66" spans="1:6" ht="12.75">
      <c r="A66" s="17" t="s">
        <v>7</v>
      </c>
      <c r="B66" s="15">
        <v>2256</v>
      </c>
      <c r="C66" s="15">
        <v>24479</v>
      </c>
      <c r="D66" s="15">
        <v>39376</v>
      </c>
      <c r="E66" s="15">
        <v>329541</v>
      </c>
      <c r="F66" s="16">
        <f t="shared" si="3"/>
        <v>395652</v>
      </c>
    </row>
    <row r="67" spans="1:6" ht="12.75">
      <c r="A67" s="17" t="s">
        <v>8</v>
      </c>
      <c r="B67" s="15">
        <v>2188</v>
      </c>
      <c r="C67" s="15">
        <v>23828</v>
      </c>
      <c r="D67" s="15">
        <v>40551</v>
      </c>
      <c r="E67" s="15">
        <v>306166</v>
      </c>
      <c r="F67" s="16">
        <f>SUM(B67:E67)</f>
        <v>372733</v>
      </c>
    </row>
    <row r="68" spans="1:6" ht="12.75">
      <c r="A68" s="17" t="s">
        <v>9</v>
      </c>
      <c r="B68" s="15">
        <v>2074</v>
      </c>
      <c r="C68" s="15">
        <v>23362</v>
      </c>
      <c r="D68" s="15">
        <v>40160</v>
      </c>
      <c r="E68" s="15">
        <v>260139</v>
      </c>
      <c r="F68" s="16">
        <f>SUM(B68:E68)</f>
        <v>325735</v>
      </c>
    </row>
    <row r="69" spans="1:6" ht="12.75">
      <c r="A69" s="17" t="s">
        <v>10</v>
      </c>
      <c r="B69" s="15">
        <v>2034</v>
      </c>
      <c r="C69" s="15">
        <v>22992</v>
      </c>
      <c r="D69" s="15">
        <v>40353</v>
      </c>
      <c r="E69" s="15">
        <v>237970</v>
      </c>
      <c r="F69" s="16">
        <f>SUM(B69:E69)</f>
        <v>303349</v>
      </c>
    </row>
    <row r="70" spans="1:6" ht="12.75">
      <c r="A70" s="17" t="s">
        <v>11</v>
      </c>
      <c r="B70" s="15">
        <v>1989</v>
      </c>
      <c r="C70" s="15">
        <v>22198</v>
      </c>
      <c r="D70" s="15">
        <v>35451</v>
      </c>
      <c r="E70" s="15">
        <v>231314</v>
      </c>
      <c r="F70" s="16">
        <f>SUM(B70:E70)</f>
        <v>290952</v>
      </c>
    </row>
    <row r="71" spans="1:6" ht="12.75">
      <c r="A71" s="27" t="s">
        <v>305</v>
      </c>
      <c r="B71" s="16">
        <f>AVERAGE(B59:B70)</f>
        <v>2153.25</v>
      </c>
      <c r="C71" s="16">
        <f>AVERAGE(C59:C70)</f>
        <v>24297.166666666668</v>
      </c>
      <c r="D71" s="16">
        <f>AVERAGE(D59:D70)</f>
        <v>45583.083333333336</v>
      </c>
      <c r="E71" s="16">
        <f>AVERAGE(E59:E70)</f>
        <v>278155.3333333333</v>
      </c>
      <c r="F71" s="16">
        <f>AVERAGE(F59:F70)</f>
        <v>350188.8333333333</v>
      </c>
    </row>
    <row r="72" spans="1:6" ht="12.75">
      <c r="A72" s="28">
        <v>2009</v>
      </c>
      <c r="B72" s="29" t="s">
        <v>18</v>
      </c>
      <c r="C72" s="29" t="s">
        <v>19</v>
      </c>
      <c r="D72" s="29" t="s">
        <v>20</v>
      </c>
      <c r="E72" s="29" t="s">
        <v>21</v>
      </c>
      <c r="F72" s="29" t="s">
        <v>17</v>
      </c>
    </row>
    <row r="73" spans="1:7" ht="12.75">
      <c r="A73" s="17" t="s">
        <v>0</v>
      </c>
      <c r="B73" s="15">
        <v>787</v>
      </c>
      <c r="C73" s="15">
        <v>24194</v>
      </c>
      <c r="D73" s="15">
        <v>39682</v>
      </c>
      <c r="E73" s="15">
        <v>225839</v>
      </c>
      <c r="F73" s="16">
        <v>290929</v>
      </c>
      <c r="G73" s="2"/>
    </row>
    <row r="74" spans="1:6" ht="12.75">
      <c r="A74" s="17" t="s">
        <v>1</v>
      </c>
      <c r="B74" s="15">
        <v>800</v>
      </c>
      <c r="C74" s="15">
        <v>23899</v>
      </c>
      <c r="D74" s="15">
        <v>40074</v>
      </c>
      <c r="E74" s="15">
        <v>230571</v>
      </c>
      <c r="F74" s="16">
        <v>295823</v>
      </c>
    </row>
    <row r="75" spans="1:6" ht="12.75">
      <c r="A75" s="17" t="s">
        <v>2</v>
      </c>
      <c r="B75" s="15">
        <v>791</v>
      </c>
      <c r="C75" s="15">
        <v>23805</v>
      </c>
      <c r="D75" s="15">
        <v>39617</v>
      </c>
      <c r="E75" s="15">
        <v>238040</v>
      </c>
      <c r="F75" s="16">
        <v>302801</v>
      </c>
    </row>
    <row r="76" spans="1:6" ht="12.75">
      <c r="A76" s="17" t="s">
        <v>3</v>
      </c>
      <c r="B76" s="15">
        <v>850</v>
      </c>
      <c r="C76" s="15">
        <v>24284</v>
      </c>
      <c r="D76" s="15">
        <v>38755</v>
      </c>
      <c r="E76" s="15">
        <v>260076</v>
      </c>
      <c r="F76" s="16">
        <v>324528</v>
      </c>
    </row>
    <row r="77" spans="1:6" ht="12.75">
      <c r="A77" s="17" t="s">
        <v>4</v>
      </c>
      <c r="B77" s="15">
        <v>909</v>
      </c>
      <c r="C77" s="15">
        <v>24828</v>
      </c>
      <c r="D77" s="15">
        <v>38605</v>
      </c>
      <c r="E77" s="15">
        <v>290798</v>
      </c>
      <c r="F77" s="16">
        <v>355756</v>
      </c>
    </row>
    <row r="78" spans="1:6" ht="12.75">
      <c r="A78" s="17" t="s">
        <v>5</v>
      </c>
      <c r="B78" s="15">
        <v>914</v>
      </c>
      <c r="C78" s="15">
        <v>24612</v>
      </c>
      <c r="D78" s="15">
        <v>37368</v>
      </c>
      <c r="E78" s="15">
        <v>301549</v>
      </c>
      <c r="F78" s="16">
        <v>365114</v>
      </c>
    </row>
    <row r="79" spans="1:7" ht="12.75">
      <c r="A79" s="17" t="s">
        <v>6</v>
      </c>
      <c r="B79" s="15">
        <v>913</v>
      </c>
      <c r="C79" s="15">
        <v>24543</v>
      </c>
      <c r="D79" s="15">
        <v>34642</v>
      </c>
      <c r="E79" s="15">
        <v>310138</v>
      </c>
      <c r="F79" s="16">
        <v>370921</v>
      </c>
      <c r="G79" s="2"/>
    </row>
    <row r="80" spans="1:12" s="6" customFormat="1" ht="12.75">
      <c r="A80" s="17" t="s">
        <v>7</v>
      </c>
      <c r="B80" s="15">
        <v>899</v>
      </c>
      <c r="C80" s="15">
        <v>24067</v>
      </c>
      <c r="D80" s="15">
        <v>32629</v>
      </c>
      <c r="E80" s="15">
        <v>305454</v>
      </c>
      <c r="F80" s="16">
        <v>363759</v>
      </c>
      <c r="G80" s="3"/>
      <c r="H80" s="3"/>
      <c r="I80" s="3"/>
      <c r="J80" s="3"/>
      <c r="K80" s="4"/>
      <c r="L80" s="3"/>
    </row>
    <row r="81" spans="1:6" ht="12.75">
      <c r="A81" s="17" t="s">
        <v>8</v>
      </c>
      <c r="B81" s="15">
        <v>885</v>
      </c>
      <c r="C81" s="15">
        <v>23381</v>
      </c>
      <c r="D81" s="15">
        <v>33380</v>
      </c>
      <c r="E81" s="15">
        <v>286326</v>
      </c>
      <c r="F81" s="16">
        <v>344695</v>
      </c>
    </row>
    <row r="82" spans="1:6" ht="12.75">
      <c r="A82" s="17" t="s">
        <v>9</v>
      </c>
      <c r="B82" s="15">
        <v>768</v>
      </c>
      <c r="C82" s="15">
        <v>23163</v>
      </c>
      <c r="D82" s="15">
        <v>34147</v>
      </c>
      <c r="E82" s="15">
        <v>261968</v>
      </c>
      <c r="F82" s="16">
        <f>SUM(B82:E82)</f>
        <v>320046</v>
      </c>
    </row>
    <row r="83" spans="1:6" ht="12.75">
      <c r="A83" s="17" t="s">
        <v>10</v>
      </c>
      <c r="B83" s="15">
        <v>782</v>
      </c>
      <c r="C83" s="15">
        <v>22653</v>
      </c>
      <c r="D83" s="15">
        <v>34403</v>
      </c>
      <c r="E83" s="15">
        <v>222275</v>
      </c>
      <c r="F83" s="16">
        <f>SUM(B83:E83)</f>
        <v>280113</v>
      </c>
    </row>
    <row r="84" spans="1:6" ht="12.75">
      <c r="A84" s="17" t="s">
        <v>11</v>
      </c>
      <c r="B84" s="15">
        <v>782</v>
      </c>
      <c r="C84" s="15">
        <v>22269</v>
      </c>
      <c r="D84" s="15">
        <v>30958</v>
      </c>
      <c r="E84" s="15">
        <v>219553</v>
      </c>
      <c r="F84" s="16">
        <f>SUM(B84:E84)</f>
        <v>273562</v>
      </c>
    </row>
    <row r="85" spans="1:6" ht="12.75">
      <c r="A85" s="27" t="s">
        <v>305</v>
      </c>
      <c r="B85" s="16">
        <f>AVERAGE(B73:B84)</f>
        <v>840</v>
      </c>
      <c r="C85" s="16">
        <f>AVERAGE(C73:C84)</f>
        <v>23808.166666666668</v>
      </c>
      <c r="D85" s="16">
        <f>AVERAGE(D73:D84)</f>
        <v>36188.333333333336</v>
      </c>
      <c r="E85" s="16">
        <f>AVERAGE(E73:E84)</f>
        <v>262715.5833333333</v>
      </c>
      <c r="F85" s="16">
        <f>AVERAGE(F73:F84)</f>
        <v>324003.9166666667</v>
      </c>
    </row>
    <row r="86" spans="1:6" ht="12.75">
      <c r="A86" s="28">
        <v>2010</v>
      </c>
      <c r="B86" s="29" t="s">
        <v>18</v>
      </c>
      <c r="C86" s="29" t="s">
        <v>19</v>
      </c>
      <c r="D86" s="29" t="s">
        <v>20</v>
      </c>
      <c r="E86" s="29" t="s">
        <v>21</v>
      </c>
      <c r="F86" s="29" t="s">
        <v>17</v>
      </c>
    </row>
    <row r="87" spans="1:7" ht="12.75">
      <c r="A87" s="17" t="s">
        <v>0</v>
      </c>
      <c r="B87" s="15">
        <v>785</v>
      </c>
      <c r="C87" s="15">
        <v>22331</v>
      </c>
      <c r="D87" s="15">
        <v>33175</v>
      </c>
      <c r="E87" s="15">
        <v>217928</v>
      </c>
      <c r="F87" s="16">
        <v>274961</v>
      </c>
      <c r="G87" s="2"/>
    </row>
    <row r="88" spans="1:7" ht="12.75">
      <c r="A88" s="17" t="s">
        <v>1</v>
      </c>
      <c r="B88" s="15">
        <v>853</v>
      </c>
      <c r="C88" s="15">
        <v>22333</v>
      </c>
      <c r="D88" s="15">
        <v>34200</v>
      </c>
      <c r="E88" s="15">
        <v>223697</v>
      </c>
      <c r="F88" s="16">
        <v>281842</v>
      </c>
      <c r="G88" s="2"/>
    </row>
    <row r="89" spans="1:7" ht="12.75">
      <c r="A89" s="17" t="s">
        <v>2</v>
      </c>
      <c r="B89" s="15">
        <v>856</v>
      </c>
      <c r="C89" s="15">
        <v>22262</v>
      </c>
      <c r="D89" s="15">
        <v>34144</v>
      </c>
      <c r="E89" s="15">
        <v>234279</v>
      </c>
      <c r="F89" s="16">
        <v>292336</v>
      </c>
      <c r="G89" s="2"/>
    </row>
    <row r="90" spans="1:7" ht="12.75">
      <c r="A90" s="17" t="s">
        <v>3</v>
      </c>
      <c r="B90" s="15">
        <v>938</v>
      </c>
      <c r="C90" s="15">
        <v>22642</v>
      </c>
      <c r="D90" s="15">
        <v>34131</v>
      </c>
      <c r="E90" s="15">
        <v>254630</v>
      </c>
      <c r="F90" s="16">
        <v>313220</v>
      </c>
      <c r="G90" s="2"/>
    </row>
    <row r="91" spans="1:7" ht="12.75">
      <c r="A91" s="17" t="s">
        <v>4</v>
      </c>
      <c r="B91" s="15">
        <v>948</v>
      </c>
      <c r="C91" s="15">
        <v>23272</v>
      </c>
      <c r="D91" s="15">
        <v>33500</v>
      </c>
      <c r="E91" s="15">
        <v>286629</v>
      </c>
      <c r="F91" s="16">
        <v>345310</v>
      </c>
      <c r="G91" s="2"/>
    </row>
    <row r="92" spans="1:6" ht="12.75">
      <c r="A92" s="17" t="s">
        <v>5</v>
      </c>
      <c r="B92" s="15">
        <v>962</v>
      </c>
      <c r="C92" s="15">
        <v>23277</v>
      </c>
      <c r="D92" s="15">
        <v>32528</v>
      </c>
      <c r="E92" s="15">
        <v>298373</v>
      </c>
      <c r="F92" s="16">
        <v>356136</v>
      </c>
    </row>
    <row r="93" spans="1:6" ht="12.75">
      <c r="A93" s="17" t="s">
        <v>6</v>
      </c>
      <c r="B93" s="41">
        <v>956</v>
      </c>
      <c r="C93" s="41">
        <v>23347</v>
      </c>
      <c r="D93" s="41">
        <v>30732</v>
      </c>
      <c r="E93" s="41">
        <v>310365</v>
      </c>
      <c r="F93" s="42">
        <v>366460</v>
      </c>
    </row>
    <row r="94" spans="1:6" ht="12.75">
      <c r="A94" s="17" t="s">
        <v>7</v>
      </c>
      <c r="B94" s="41">
        <v>929</v>
      </c>
      <c r="C94" s="41">
        <v>22780</v>
      </c>
      <c r="D94" s="41">
        <v>28844</v>
      </c>
      <c r="E94" s="41">
        <v>304616</v>
      </c>
      <c r="F94" s="42">
        <v>358250</v>
      </c>
    </row>
    <row r="95" spans="1:6" ht="12.75">
      <c r="A95" s="17" t="s">
        <v>8</v>
      </c>
      <c r="B95" s="41">
        <v>932</v>
      </c>
      <c r="C95" s="41">
        <v>22319</v>
      </c>
      <c r="D95" s="41">
        <v>29852</v>
      </c>
      <c r="E95" s="41">
        <v>286297</v>
      </c>
      <c r="F95" s="42">
        <v>340509</v>
      </c>
    </row>
    <row r="96" spans="1:6" ht="12.75">
      <c r="A96" s="17" t="s">
        <v>9</v>
      </c>
      <c r="B96" s="41">
        <v>840</v>
      </c>
      <c r="C96" s="41">
        <v>22028</v>
      </c>
      <c r="D96" s="41">
        <v>30520</v>
      </c>
      <c r="E96" s="41">
        <v>261603</v>
      </c>
      <c r="F96" s="42">
        <v>316107</v>
      </c>
    </row>
    <row r="97" spans="1:6" ht="12.75">
      <c r="A97" s="17" t="s">
        <v>10</v>
      </c>
      <c r="B97" s="41">
        <v>762</v>
      </c>
      <c r="C97" s="41">
        <v>21496</v>
      </c>
      <c r="D97" s="41">
        <v>31285</v>
      </c>
      <c r="E97" s="41">
        <v>218776</v>
      </c>
      <c r="F97" s="42">
        <v>273441</v>
      </c>
    </row>
    <row r="98" spans="1:6" ht="12.75">
      <c r="A98" s="17" t="s">
        <v>11</v>
      </c>
      <c r="B98" s="41">
        <v>794</v>
      </c>
      <c r="C98" s="41">
        <v>21156</v>
      </c>
      <c r="D98" s="41">
        <v>29065</v>
      </c>
      <c r="E98" s="41">
        <v>216752</v>
      </c>
      <c r="F98" s="42">
        <v>268893</v>
      </c>
    </row>
    <row r="99" spans="1:6" ht="12.75">
      <c r="A99" s="27" t="s">
        <v>305</v>
      </c>
      <c r="B99" s="16">
        <f>AVERAGE(B87:B98)</f>
        <v>879.5833333333334</v>
      </c>
      <c r="C99" s="16">
        <f>AVERAGE(C87:C98)</f>
        <v>22436.916666666668</v>
      </c>
      <c r="D99" s="16">
        <f>AVERAGE(D87:D98)</f>
        <v>31831.333333333332</v>
      </c>
      <c r="E99" s="16">
        <f>AVERAGE(E87:E98)</f>
        <v>259495.41666666666</v>
      </c>
      <c r="F99" s="16">
        <f>AVERAGE(F87:F98)</f>
        <v>315622.0833333333</v>
      </c>
    </row>
    <row r="100" spans="1:6" ht="12.75">
      <c r="A100" s="28">
        <v>2011</v>
      </c>
      <c r="B100" s="29" t="s">
        <v>18</v>
      </c>
      <c r="C100" s="29" t="s">
        <v>19</v>
      </c>
      <c r="D100" s="29" t="s">
        <v>20</v>
      </c>
      <c r="E100" s="29" t="s">
        <v>21</v>
      </c>
      <c r="F100" s="29" t="s">
        <v>17</v>
      </c>
    </row>
    <row r="101" spans="1:6" ht="12.75">
      <c r="A101" s="114" t="s">
        <v>0</v>
      </c>
      <c r="B101" s="115">
        <v>786</v>
      </c>
      <c r="C101" s="115">
        <v>21116</v>
      </c>
      <c r="D101" s="115">
        <v>30629</v>
      </c>
      <c r="E101" s="115">
        <v>212397</v>
      </c>
      <c r="F101" s="116">
        <v>266096</v>
      </c>
    </row>
    <row r="102" spans="1:6" ht="12.75">
      <c r="A102" s="145" t="s">
        <v>1</v>
      </c>
      <c r="B102" s="146">
        <v>776</v>
      </c>
      <c r="C102" s="146">
        <v>21270</v>
      </c>
      <c r="D102" s="146">
        <v>31015</v>
      </c>
      <c r="E102" s="146">
        <v>219566</v>
      </c>
      <c r="F102" s="147">
        <v>273804</v>
      </c>
    </row>
    <row r="103" spans="1:6" ht="12.75">
      <c r="A103" s="145" t="s">
        <v>2</v>
      </c>
      <c r="B103" s="146">
        <v>791</v>
      </c>
      <c r="C103" s="146">
        <v>21202</v>
      </c>
      <c r="D103" s="146">
        <v>31247</v>
      </c>
      <c r="E103" s="146">
        <v>230222</v>
      </c>
      <c r="F103" s="147">
        <v>284646</v>
      </c>
    </row>
    <row r="104" spans="1:6" ht="12.75">
      <c r="A104" s="145" t="s">
        <v>3</v>
      </c>
      <c r="B104" s="146">
        <v>843</v>
      </c>
      <c r="C104" s="146">
        <v>21524</v>
      </c>
      <c r="D104" s="146">
        <v>30387</v>
      </c>
      <c r="E104" s="146">
        <v>261935</v>
      </c>
      <c r="F104" s="147">
        <v>315869</v>
      </c>
    </row>
    <row r="105" spans="1:6" ht="12.75">
      <c r="A105" s="145" t="s">
        <v>4</v>
      </c>
      <c r="B105" s="146">
        <v>891</v>
      </c>
      <c r="C105" s="146">
        <v>22203</v>
      </c>
      <c r="D105" s="146">
        <v>29360</v>
      </c>
      <c r="E105" s="146">
        <v>291235</v>
      </c>
      <c r="F105" s="147">
        <v>344874</v>
      </c>
    </row>
    <row r="106" spans="1:6" ht="12.75">
      <c r="A106" s="17" t="s">
        <v>5</v>
      </c>
      <c r="B106" s="15">
        <v>919</v>
      </c>
      <c r="C106" s="15">
        <v>22186</v>
      </c>
      <c r="D106" s="15">
        <v>27828</v>
      </c>
      <c r="E106" s="15">
        <v>304982</v>
      </c>
      <c r="F106" s="16">
        <v>357100</v>
      </c>
    </row>
    <row r="107" spans="1:6" ht="12.75">
      <c r="A107" s="160" t="s">
        <v>6</v>
      </c>
      <c r="B107" s="163">
        <v>917</v>
      </c>
      <c r="C107" s="163">
        <v>22179</v>
      </c>
      <c r="D107" s="163">
        <v>25515</v>
      </c>
      <c r="E107" s="163">
        <v>318312</v>
      </c>
      <c r="F107" s="164">
        <v>368093</v>
      </c>
    </row>
    <row r="108" spans="1:6" ht="12.75">
      <c r="A108" s="160" t="s">
        <v>7</v>
      </c>
      <c r="B108" s="163">
        <v>914</v>
      </c>
      <c r="C108" s="163">
        <v>21571</v>
      </c>
      <c r="D108" s="163">
        <v>23440</v>
      </c>
      <c r="E108" s="163">
        <v>312238</v>
      </c>
      <c r="F108" s="164">
        <v>359332</v>
      </c>
    </row>
    <row r="109" spans="1:6" ht="12.75">
      <c r="A109" s="160" t="s">
        <v>8</v>
      </c>
      <c r="B109" s="163">
        <v>904</v>
      </c>
      <c r="C109" s="163">
        <v>20943</v>
      </c>
      <c r="D109" s="163">
        <v>23751</v>
      </c>
      <c r="E109" s="163">
        <v>291314</v>
      </c>
      <c r="F109" s="164">
        <v>338095</v>
      </c>
    </row>
    <row r="110" spans="1:6" ht="12.75">
      <c r="A110" s="17" t="s">
        <v>9</v>
      </c>
      <c r="B110" s="15">
        <v>849</v>
      </c>
      <c r="C110" s="15">
        <v>20349</v>
      </c>
      <c r="D110" s="15">
        <v>24069</v>
      </c>
      <c r="E110" s="15">
        <v>245300</v>
      </c>
      <c r="F110" s="16">
        <v>291800</v>
      </c>
    </row>
    <row r="111" spans="1:6" ht="12.75">
      <c r="A111" s="17" t="s">
        <v>10</v>
      </c>
      <c r="B111" s="15">
        <v>850</v>
      </c>
      <c r="C111" s="15">
        <v>20087</v>
      </c>
      <c r="D111" s="15">
        <v>24976</v>
      </c>
      <c r="E111" s="15">
        <v>215709</v>
      </c>
      <c r="F111" s="16">
        <v>262885</v>
      </c>
    </row>
    <row r="112" spans="1:6" ht="12.75">
      <c r="A112" s="17" t="s">
        <v>11</v>
      </c>
      <c r="B112" s="15">
        <v>759</v>
      </c>
      <c r="C112" s="15">
        <v>19733</v>
      </c>
      <c r="D112" s="15">
        <v>23749</v>
      </c>
      <c r="E112" s="15">
        <v>211868</v>
      </c>
      <c r="F112" s="16">
        <v>257382</v>
      </c>
    </row>
    <row r="113" spans="1:6" ht="12.75">
      <c r="A113" s="27" t="s">
        <v>305</v>
      </c>
      <c r="B113" s="16">
        <f>AVERAGE(B101:B112)</f>
        <v>849.9166666666666</v>
      </c>
      <c r="C113" s="16">
        <f>AVERAGE(C101:C112)</f>
        <v>21196.916666666668</v>
      </c>
      <c r="D113" s="16">
        <f>AVERAGE(D101:D112)</f>
        <v>27163.833333333332</v>
      </c>
      <c r="E113" s="16">
        <f>AVERAGE(E101:E112)</f>
        <v>259589.83333333334</v>
      </c>
      <c r="F113" s="16">
        <f>AVERAGE(F101:F112)</f>
        <v>309998</v>
      </c>
    </row>
    <row r="114" spans="1:6" ht="12.75">
      <c r="A114" s="28">
        <v>2012</v>
      </c>
      <c r="B114" s="29" t="s">
        <v>18</v>
      </c>
      <c r="C114" s="29" t="s">
        <v>19</v>
      </c>
      <c r="D114" s="29" t="s">
        <v>20</v>
      </c>
      <c r="E114" s="29" t="s">
        <v>21</v>
      </c>
      <c r="F114" s="29" t="s">
        <v>17</v>
      </c>
    </row>
    <row r="115" spans="1:6" ht="12.75">
      <c r="A115" s="183" t="s">
        <v>0</v>
      </c>
      <c r="B115" s="184">
        <v>735</v>
      </c>
      <c r="C115" s="184">
        <v>19608</v>
      </c>
      <c r="D115" s="184">
        <v>25173</v>
      </c>
      <c r="E115" s="184">
        <v>207302</v>
      </c>
      <c r="F115" s="185">
        <v>254082</v>
      </c>
    </row>
    <row r="116" spans="1:6" ht="12.75">
      <c r="A116" s="183" t="s">
        <v>1</v>
      </c>
      <c r="B116" s="184">
        <v>748</v>
      </c>
      <c r="C116" s="184">
        <v>19686</v>
      </c>
      <c r="D116" s="184">
        <v>25503</v>
      </c>
      <c r="E116" s="184">
        <v>213355</v>
      </c>
      <c r="F116" s="185">
        <v>260566</v>
      </c>
    </row>
    <row r="117" spans="1:6" ht="12.75">
      <c r="A117" s="17" t="s">
        <v>2</v>
      </c>
      <c r="B117" s="15">
        <v>801</v>
      </c>
      <c r="C117" s="15">
        <v>20027</v>
      </c>
      <c r="D117" s="15">
        <v>25919</v>
      </c>
      <c r="E117" s="15">
        <v>229131</v>
      </c>
      <c r="F117" s="16">
        <v>277139</v>
      </c>
    </row>
    <row r="118" spans="1:6" ht="12.75">
      <c r="A118" s="17" t="s">
        <v>3</v>
      </c>
      <c r="B118" s="15">
        <v>824</v>
      </c>
      <c r="C118" s="15">
        <v>20371</v>
      </c>
      <c r="D118" s="15">
        <v>25441</v>
      </c>
      <c r="E118" s="15">
        <v>253636</v>
      </c>
      <c r="F118" s="185">
        <v>301523</v>
      </c>
    </row>
    <row r="119" spans="1:6" ht="12.75">
      <c r="A119" s="17" t="s">
        <v>4</v>
      </c>
      <c r="B119" s="15">
        <v>857</v>
      </c>
      <c r="C119" s="15">
        <v>20935</v>
      </c>
      <c r="D119" s="15">
        <v>24621</v>
      </c>
      <c r="E119" s="15">
        <v>288200</v>
      </c>
      <c r="F119" s="16">
        <v>335860</v>
      </c>
    </row>
    <row r="120" spans="1:6" ht="12.75">
      <c r="A120" s="17" t="s">
        <v>5</v>
      </c>
      <c r="B120" s="15">
        <v>874</v>
      </c>
      <c r="C120" s="15">
        <v>21222</v>
      </c>
      <c r="D120" s="15">
        <v>23302</v>
      </c>
      <c r="E120" s="15">
        <v>307142</v>
      </c>
      <c r="F120" s="16">
        <v>353785</v>
      </c>
    </row>
    <row r="121" spans="1:6" ht="12.75">
      <c r="A121" s="200" t="s">
        <v>6</v>
      </c>
      <c r="B121" s="203">
        <v>833</v>
      </c>
      <c r="C121" s="203">
        <v>20779</v>
      </c>
      <c r="D121" s="203">
        <v>20947</v>
      </c>
      <c r="E121" s="203">
        <v>314766</v>
      </c>
      <c r="F121" s="204">
        <v>358547</v>
      </c>
    </row>
    <row r="122" spans="1:6" ht="12.75">
      <c r="A122" s="17" t="s">
        <v>7</v>
      </c>
      <c r="B122" s="15">
        <v>820</v>
      </c>
      <c r="C122" s="15">
        <v>20258</v>
      </c>
      <c r="D122" s="15">
        <v>19447</v>
      </c>
      <c r="E122" s="15">
        <v>310153</v>
      </c>
      <c r="F122" s="16">
        <v>351879</v>
      </c>
    </row>
    <row r="123" spans="1:6" ht="12.75">
      <c r="A123" s="207" t="s">
        <v>8</v>
      </c>
      <c r="B123" s="210">
        <v>826</v>
      </c>
      <c r="C123" s="210">
        <v>20064</v>
      </c>
      <c r="D123" s="210">
        <v>20380</v>
      </c>
      <c r="E123" s="210">
        <v>298627</v>
      </c>
      <c r="F123" s="211">
        <v>341074</v>
      </c>
    </row>
    <row r="124" spans="1:6" ht="12.75">
      <c r="A124" s="216" t="s">
        <v>9</v>
      </c>
      <c r="B124" s="219">
        <v>772</v>
      </c>
      <c r="C124" s="219">
        <v>19522</v>
      </c>
      <c r="D124" s="219">
        <v>20827</v>
      </c>
      <c r="E124" s="219">
        <v>237818</v>
      </c>
      <c r="F124" s="220">
        <v>280077</v>
      </c>
    </row>
    <row r="125" spans="1:6" ht="12.75">
      <c r="A125" s="216" t="s">
        <v>10</v>
      </c>
      <c r="B125" s="219">
        <v>781</v>
      </c>
      <c r="C125" s="219">
        <v>19284</v>
      </c>
      <c r="D125" s="219">
        <v>22152</v>
      </c>
      <c r="E125" s="219">
        <v>208199</v>
      </c>
      <c r="F125" s="220">
        <v>250657</v>
      </c>
    </row>
    <row r="126" spans="1:6" ht="12.75">
      <c r="A126" s="216" t="s">
        <v>11</v>
      </c>
      <c r="B126" s="219">
        <v>779</v>
      </c>
      <c r="C126" s="219">
        <v>18901</v>
      </c>
      <c r="D126" s="219">
        <v>21128</v>
      </c>
      <c r="E126" s="219">
        <v>206520</v>
      </c>
      <c r="F126" s="220">
        <v>247553</v>
      </c>
    </row>
    <row r="127" spans="1:6" ht="12.75">
      <c r="A127" s="27" t="s">
        <v>305</v>
      </c>
      <c r="B127" s="16">
        <f>AVERAGE(B115:B126)</f>
        <v>804.1666666666666</v>
      </c>
      <c r="C127" s="16">
        <f>AVERAGE(C115:C126)</f>
        <v>20054.75</v>
      </c>
      <c r="D127" s="16">
        <f>AVERAGE(D115:D126)</f>
        <v>22903.333333333332</v>
      </c>
      <c r="E127" s="16">
        <f>AVERAGE(E115:E126)</f>
        <v>256237.41666666666</v>
      </c>
      <c r="F127" s="16">
        <f>AVERAGE(F115:F126)</f>
        <v>301061.8333333333</v>
      </c>
    </row>
    <row r="128" spans="1:8" ht="12.75">
      <c r="A128" s="28">
        <v>2013</v>
      </c>
      <c r="B128" s="29" t="s">
        <v>18</v>
      </c>
      <c r="C128" s="29" t="s">
        <v>19</v>
      </c>
      <c r="D128" s="29" t="s">
        <v>20</v>
      </c>
      <c r="E128" s="29" t="s">
        <v>21</v>
      </c>
      <c r="F128" s="29" t="s">
        <v>17</v>
      </c>
      <c r="H128" s="2"/>
    </row>
    <row r="129" spans="1:6" ht="12.75">
      <c r="A129" s="17" t="s">
        <v>0</v>
      </c>
      <c r="B129" s="15">
        <v>782</v>
      </c>
      <c r="C129" s="15">
        <v>19032</v>
      </c>
      <c r="D129" s="15">
        <v>23285</v>
      </c>
      <c r="E129" s="15">
        <v>202445</v>
      </c>
      <c r="F129" s="16">
        <v>245759</v>
      </c>
    </row>
    <row r="130" spans="1:6" ht="12.75">
      <c r="A130" s="231" t="s">
        <v>1</v>
      </c>
      <c r="B130" s="232">
        <v>801</v>
      </c>
      <c r="C130" s="232">
        <v>19194</v>
      </c>
      <c r="D130" s="232">
        <v>24048</v>
      </c>
      <c r="E130" s="232">
        <v>209943</v>
      </c>
      <c r="F130" s="234">
        <v>254197</v>
      </c>
    </row>
    <row r="131" spans="1:6" ht="12.75">
      <c r="A131" s="17" t="s">
        <v>2</v>
      </c>
      <c r="B131" s="15">
        <v>817</v>
      </c>
      <c r="C131" s="15">
        <v>19318</v>
      </c>
      <c r="D131" s="15">
        <v>24255</v>
      </c>
      <c r="E131" s="15">
        <v>227704</v>
      </c>
      <c r="F131" s="16">
        <v>272302</v>
      </c>
    </row>
    <row r="132" spans="1:6" ht="12.75">
      <c r="A132" s="17" t="s">
        <v>3</v>
      </c>
      <c r="B132" s="15">
        <v>853</v>
      </c>
      <c r="C132" s="15">
        <v>19832</v>
      </c>
      <c r="D132" s="15">
        <v>23981</v>
      </c>
      <c r="E132" s="15">
        <v>254947</v>
      </c>
      <c r="F132" s="16">
        <v>299818</v>
      </c>
    </row>
    <row r="133" spans="1:6" ht="12.75">
      <c r="A133" s="243" t="s">
        <v>4</v>
      </c>
      <c r="B133" s="244">
        <v>896</v>
      </c>
      <c r="C133" s="244">
        <v>20203</v>
      </c>
      <c r="D133" s="244">
        <v>22917</v>
      </c>
      <c r="E133" s="244">
        <v>292953</v>
      </c>
      <c r="F133" s="246">
        <v>337166</v>
      </c>
    </row>
    <row r="134" spans="1:6" ht="12.75">
      <c r="A134" s="17" t="s">
        <v>5</v>
      </c>
      <c r="B134" s="15">
        <v>1015</v>
      </c>
      <c r="C134" s="15">
        <v>20276</v>
      </c>
      <c r="D134" s="15">
        <v>21885</v>
      </c>
      <c r="E134" s="15">
        <v>312242</v>
      </c>
      <c r="F134" s="16">
        <v>355606</v>
      </c>
    </row>
    <row r="135" spans="1:6" ht="12.75">
      <c r="A135" s="251" t="s">
        <v>6</v>
      </c>
      <c r="B135" s="254">
        <v>976</v>
      </c>
      <c r="C135" s="254">
        <v>20079</v>
      </c>
      <c r="D135" s="254">
        <v>19897</v>
      </c>
      <c r="E135" s="254">
        <v>320797</v>
      </c>
      <c r="F135" s="255">
        <v>361929</v>
      </c>
    </row>
    <row r="136" spans="1:6" ht="12.75">
      <c r="A136" s="251" t="s">
        <v>7</v>
      </c>
      <c r="B136" s="254">
        <v>975</v>
      </c>
      <c r="C136" s="254">
        <v>19653</v>
      </c>
      <c r="D136" s="254">
        <v>18471</v>
      </c>
      <c r="E136" s="254">
        <v>321667</v>
      </c>
      <c r="F136" s="255">
        <v>360943</v>
      </c>
    </row>
    <row r="137" spans="1:6" ht="12.75">
      <c r="A137" s="251" t="s">
        <v>8</v>
      </c>
      <c r="B137" s="254">
        <v>966</v>
      </c>
      <c r="C137" s="254">
        <v>19312</v>
      </c>
      <c r="D137" s="254">
        <v>19196</v>
      </c>
      <c r="E137" s="254">
        <v>296903</v>
      </c>
      <c r="F137" s="255">
        <v>336551</v>
      </c>
    </row>
    <row r="138" spans="1:6" ht="12.75">
      <c r="A138" s="251" t="s">
        <v>9</v>
      </c>
      <c r="B138" s="254">
        <v>897</v>
      </c>
      <c r="C138" s="254">
        <v>18854</v>
      </c>
      <c r="D138" s="254">
        <v>20079</v>
      </c>
      <c r="E138" s="254">
        <v>241763</v>
      </c>
      <c r="F138" s="255">
        <v>281762</v>
      </c>
    </row>
    <row r="139" spans="1:6" ht="12.75">
      <c r="A139" s="251" t="s">
        <v>10</v>
      </c>
      <c r="B139" s="254">
        <v>829</v>
      </c>
      <c r="C139" s="254">
        <v>18749</v>
      </c>
      <c r="D139" s="254">
        <v>21541</v>
      </c>
      <c r="E139" s="254">
        <v>213350</v>
      </c>
      <c r="F139" s="255">
        <v>254638</v>
      </c>
    </row>
    <row r="140" spans="1:6" ht="12.75">
      <c r="A140" s="251" t="s">
        <v>11</v>
      </c>
      <c r="B140" s="254">
        <v>810</v>
      </c>
      <c r="C140" s="254">
        <v>18294</v>
      </c>
      <c r="D140" s="254">
        <v>20444</v>
      </c>
      <c r="E140" s="254">
        <v>207703</v>
      </c>
      <c r="F140" s="255">
        <v>247417</v>
      </c>
    </row>
    <row r="141" spans="1:6" ht="12.75">
      <c r="A141" s="27" t="s">
        <v>305</v>
      </c>
      <c r="B141" s="16">
        <f>AVERAGE(B129:B140)</f>
        <v>884.75</v>
      </c>
      <c r="C141" s="16">
        <f>AVERAGE(C129:C140)</f>
        <v>19399.666666666668</v>
      </c>
      <c r="D141" s="16">
        <f>AVERAGE(D129:D140)</f>
        <v>21666.583333333332</v>
      </c>
      <c r="E141" s="16">
        <f>AVERAGE(E129:E140)</f>
        <v>258534.75</v>
      </c>
      <c r="F141" s="16">
        <f>AVERAGE(F129:F140)</f>
        <v>300674</v>
      </c>
    </row>
    <row r="142" spans="1:6" ht="12.75">
      <c r="A142" s="28">
        <v>2014</v>
      </c>
      <c r="B142" s="29" t="s">
        <v>18</v>
      </c>
      <c r="C142" s="29" t="s">
        <v>19</v>
      </c>
      <c r="D142" s="29" t="s">
        <v>20</v>
      </c>
      <c r="E142" s="29" t="s">
        <v>21</v>
      </c>
      <c r="F142" s="29" t="s">
        <v>17</v>
      </c>
    </row>
    <row r="143" spans="1:6" ht="12.75">
      <c r="A143" s="17" t="s">
        <v>0</v>
      </c>
      <c r="B143" s="15">
        <v>840</v>
      </c>
      <c r="C143" s="15">
        <v>18504</v>
      </c>
      <c r="D143" s="15">
        <v>22865</v>
      </c>
      <c r="E143" s="15">
        <v>204404</v>
      </c>
      <c r="F143" s="16">
        <v>246776</v>
      </c>
    </row>
    <row r="144" spans="1:6" ht="12.75">
      <c r="A144" s="17" t="s">
        <v>1</v>
      </c>
      <c r="B144" s="15">
        <v>923</v>
      </c>
      <c r="C144" s="15">
        <v>18797</v>
      </c>
      <c r="D144" s="15">
        <v>24569</v>
      </c>
      <c r="E144" s="15">
        <v>213611</v>
      </c>
      <c r="F144" s="16">
        <v>258060</v>
      </c>
    </row>
    <row r="145" spans="1:6" ht="12.75">
      <c r="A145" s="273" t="s">
        <v>2</v>
      </c>
      <c r="B145" s="274">
        <v>963</v>
      </c>
      <c r="C145" s="274">
        <v>19203</v>
      </c>
      <c r="D145" s="274">
        <v>25675</v>
      </c>
      <c r="E145" s="274">
        <v>229005</v>
      </c>
      <c r="F145" s="276">
        <v>275003</v>
      </c>
    </row>
    <row r="146" spans="1:6" ht="12.75">
      <c r="A146" s="17" t="s">
        <v>3</v>
      </c>
      <c r="B146" s="15">
        <v>995</v>
      </c>
      <c r="C146" s="15">
        <v>19660</v>
      </c>
      <c r="D146" s="15">
        <v>24866</v>
      </c>
      <c r="E146" s="15">
        <v>266724</v>
      </c>
      <c r="F146" s="16">
        <v>312395</v>
      </c>
    </row>
    <row r="147" spans="1:6" ht="12.75">
      <c r="A147" s="281" t="s">
        <v>4</v>
      </c>
      <c r="B147" s="282">
        <v>1028</v>
      </c>
      <c r="C147" s="282">
        <v>20194</v>
      </c>
      <c r="D147" s="282">
        <v>23557</v>
      </c>
      <c r="E147" s="282">
        <v>305523</v>
      </c>
      <c r="F147" s="284">
        <v>350449</v>
      </c>
    </row>
    <row r="148" spans="1:6" ht="12.75">
      <c r="A148" s="281" t="s">
        <v>5</v>
      </c>
      <c r="B148" s="282">
        <v>1042</v>
      </c>
      <c r="C148" s="282">
        <v>20166</v>
      </c>
      <c r="D148" s="282">
        <v>22121</v>
      </c>
      <c r="E148" s="282">
        <v>323979</v>
      </c>
      <c r="F148" s="284">
        <v>367452</v>
      </c>
    </row>
    <row r="149" spans="1:6" ht="12.75">
      <c r="A149" s="17" t="s">
        <v>6</v>
      </c>
      <c r="B149" s="15">
        <v>1018</v>
      </c>
      <c r="C149" s="15">
        <v>19999</v>
      </c>
      <c r="D149" s="15">
        <v>20729</v>
      </c>
      <c r="E149" s="15">
        <v>333098</v>
      </c>
      <c r="F149" s="16">
        <v>374987</v>
      </c>
    </row>
    <row r="150" spans="1:6" ht="12.75">
      <c r="A150" s="287" t="s">
        <v>7</v>
      </c>
      <c r="B150" s="292">
        <v>979</v>
      </c>
      <c r="C150" s="292">
        <v>19655</v>
      </c>
      <c r="D150" s="292">
        <v>19505</v>
      </c>
      <c r="E150" s="292">
        <v>334342</v>
      </c>
      <c r="F150" s="293">
        <v>374623</v>
      </c>
    </row>
    <row r="151" spans="1:6" ht="12.75">
      <c r="A151" s="17" t="s">
        <v>8</v>
      </c>
      <c r="B151" s="15">
        <v>971</v>
      </c>
      <c r="C151" s="15">
        <v>19544</v>
      </c>
      <c r="D151" s="15">
        <v>20589</v>
      </c>
      <c r="E151" s="15">
        <v>310569</v>
      </c>
      <c r="F151" s="16">
        <v>351809</v>
      </c>
    </row>
    <row r="152" spans="1:6" ht="12.75">
      <c r="A152" s="301" t="s">
        <v>9</v>
      </c>
      <c r="B152" s="304">
        <v>863</v>
      </c>
      <c r="C152" s="304">
        <v>19274</v>
      </c>
      <c r="D152" s="304">
        <v>22082</v>
      </c>
      <c r="E152" s="304">
        <v>251402</v>
      </c>
      <c r="F152" s="305">
        <v>293751</v>
      </c>
    </row>
    <row r="153" spans="1:6" ht="12.75">
      <c r="A153" s="301" t="s">
        <v>10</v>
      </c>
      <c r="B153" s="304">
        <v>872</v>
      </c>
      <c r="C153" s="304">
        <v>19170</v>
      </c>
      <c r="D153" s="304">
        <v>24698</v>
      </c>
      <c r="E153" s="304">
        <v>220507</v>
      </c>
      <c r="F153" s="305">
        <v>265378</v>
      </c>
    </row>
    <row r="154" spans="1:6" ht="12.75">
      <c r="A154" s="17" t="s">
        <v>11</v>
      </c>
      <c r="B154" s="15">
        <v>916</v>
      </c>
      <c r="C154" s="15">
        <v>18779</v>
      </c>
      <c r="D154" s="15">
        <v>23889</v>
      </c>
      <c r="E154" s="15">
        <v>214928</v>
      </c>
      <c r="F154" s="16">
        <v>258641</v>
      </c>
    </row>
    <row r="155" spans="1:6" ht="12.75">
      <c r="A155" s="27" t="s">
        <v>305</v>
      </c>
      <c r="B155" s="16">
        <f>AVERAGE(B143:B154)</f>
        <v>950.8333333333334</v>
      </c>
      <c r="C155" s="16">
        <f>AVERAGE(C143:C154)</f>
        <v>19412.083333333332</v>
      </c>
      <c r="D155" s="16">
        <f>AVERAGE(D143:D154)</f>
        <v>22928.75</v>
      </c>
      <c r="E155" s="16">
        <f>AVERAGE(E143:E154)</f>
        <v>267341</v>
      </c>
      <c r="F155" s="16">
        <f>AVERAGE(F143:F154)</f>
        <v>310777</v>
      </c>
    </row>
    <row r="156" spans="1:6" ht="12.75">
      <c r="A156" s="28">
        <v>2015</v>
      </c>
      <c r="B156" s="29" t="s">
        <v>18</v>
      </c>
      <c r="C156" s="29" t="s">
        <v>19</v>
      </c>
      <c r="D156" s="29" t="s">
        <v>20</v>
      </c>
      <c r="E156" s="29" t="s">
        <v>21</v>
      </c>
      <c r="F156" s="29" t="s">
        <v>17</v>
      </c>
    </row>
    <row r="157" spans="1:6" ht="12.75">
      <c r="A157" s="17" t="s">
        <v>0</v>
      </c>
      <c r="B157" s="15">
        <v>915</v>
      </c>
      <c r="C157" s="15">
        <v>19188</v>
      </c>
      <c r="D157" s="15">
        <v>27883</v>
      </c>
      <c r="E157" s="15">
        <v>213199</v>
      </c>
      <c r="F157" s="16">
        <v>261310</v>
      </c>
    </row>
    <row r="158" spans="1:6" ht="12.75">
      <c r="A158" s="320" t="s">
        <v>1</v>
      </c>
      <c r="B158" s="321">
        <v>963</v>
      </c>
      <c r="C158" s="321">
        <v>19554</v>
      </c>
      <c r="D158" s="321">
        <v>29807</v>
      </c>
      <c r="E158" s="321">
        <v>223298</v>
      </c>
      <c r="F158" s="325">
        <v>273742</v>
      </c>
    </row>
    <row r="159" spans="1:6" ht="12.75">
      <c r="A159" s="320" t="s">
        <v>2</v>
      </c>
      <c r="B159" s="321">
        <v>984</v>
      </c>
      <c r="C159" s="321">
        <v>20180</v>
      </c>
      <c r="D159" s="321">
        <v>31011</v>
      </c>
      <c r="E159" s="321">
        <v>244682</v>
      </c>
      <c r="F159" s="325">
        <v>296974</v>
      </c>
    </row>
    <row r="160" spans="1:6" ht="12.75">
      <c r="A160" s="320" t="s">
        <v>3</v>
      </c>
      <c r="B160" s="321">
        <v>1015</v>
      </c>
      <c r="C160" s="321">
        <v>20721</v>
      </c>
      <c r="D160" s="321">
        <v>29955</v>
      </c>
      <c r="E160" s="321">
        <v>279241</v>
      </c>
      <c r="F160" s="325">
        <v>331046</v>
      </c>
    </row>
    <row r="161" spans="1:6" ht="12.75">
      <c r="A161" s="320" t="s">
        <v>4</v>
      </c>
      <c r="B161" s="321">
        <v>1033</v>
      </c>
      <c r="C161" s="321">
        <v>21190</v>
      </c>
      <c r="D161" s="321">
        <v>27999</v>
      </c>
      <c r="E161" s="321">
        <v>321547</v>
      </c>
      <c r="F161" s="325">
        <v>371881</v>
      </c>
    </row>
    <row r="162" spans="1:6" ht="12.75">
      <c r="A162" s="320" t="s">
        <v>5</v>
      </c>
      <c r="B162" s="321">
        <v>984</v>
      </c>
      <c r="C162" s="321">
        <v>21111</v>
      </c>
      <c r="D162" s="321">
        <v>26173</v>
      </c>
      <c r="E162" s="321">
        <v>338766</v>
      </c>
      <c r="F162" s="325">
        <v>387142</v>
      </c>
    </row>
    <row r="163" spans="1:6" ht="12.75">
      <c r="A163" s="320" t="s">
        <v>6</v>
      </c>
      <c r="B163" s="321">
        <v>975</v>
      </c>
      <c r="C163" s="321">
        <v>20884</v>
      </c>
      <c r="D163" s="321">
        <v>24195</v>
      </c>
      <c r="E163" s="321">
        <v>349025</v>
      </c>
      <c r="F163" s="325">
        <v>395187</v>
      </c>
    </row>
    <row r="164" spans="1:6" ht="12.75">
      <c r="A164" s="320" t="s">
        <v>7</v>
      </c>
      <c r="B164" s="321">
        <v>963</v>
      </c>
      <c r="C164" s="321">
        <v>20435</v>
      </c>
      <c r="D164" s="321">
        <v>23020</v>
      </c>
      <c r="E164" s="321">
        <v>347183</v>
      </c>
      <c r="F164" s="325">
        <v>391707</v>
      </c>
    </row>
    <row r="165" spans="1:6" ht="12.75">
      <c r="A165" s="320" t="s">
        <v>8</v>
      </c>
      <c r="B165" s="321">
        <v>960</v>
      </c>
      <c r="C165" s="321">
        <v>20286</v>
      </c>
      <c r="D165" s="321">
        <v>24405</v>
      </c>
      <c r="E165" s="321">
        <v>323976</v>
      </c>
      <c r="F165" s="325">
        <v>369732</v>
      </c>
    </row>
    <row r="166" spans="1:6" ht="12.75">
      <c r="A166" s="320" t="s">
        <v>9</v>
      </c>
      <c r="B166" s="321">
        <v>890</v>
      </c>
      <c r="C166" s="321">
        <v>20261</v>
      </c>
      <c r="D166" s="321">
        <v>25842</v>
      </c>
      <c r="E166" s="321">
        <v>283959</v>
      </c>
      <c r="F166" s="325">
        <v>331056</v>
      </c>
    </row>
    <row r="167" spans="1:6" ht="12.75">
      <c r="A167" s="17" t="s">
        <v>10</v>
      </c>
      <c r="B167" s="15">
        <v>868</v>
      </c>
      <c r="C167" s="15">
        <v>19852</v>
      </c>
      <c r="D167" s="15">
        <v>28532</v>
      </c>
      <c r="E167" s="15">
        <v>227909</v>
      </c>
      <c r="F167" s="16">
        <v>277265</v>
      </c>
    </row>
    <row r="168" spans="1:6" ht="12.75">
      <c r="A168" s="17" t="s">
        <v>11</v>
      </c>
      <c r="B168" s="15">
        <v>870</v>
      </c>
      <c r="C168" s="15">
        <v>19634</v>
      </c>
      <c r="D168" s="15">
        <v>27247</v>
      </c>
      <c r="E168" s="15">
        <v>226263</v>
      </c>
      <c r="F168" s="16">
        <v>274118</v>
      </c>
    </row>
    <row r="169" spans="1:6" ht="12.75">
      <c r="A169" s="27" t="s">
        <v>305</v>
      </c>
      <c r="B169" s="16">
        <f>AVERAGE(B157:B168)</f>
        <v>951.6666666666666</v>
      </c>
      <c r="C169" s="16">
        <f>AVERAGE(C157:C168)</f>
        <v>20274.666666666668</v>
      </c>
      <c r="D169" s="16">
        <f>AVERAGE(D157:D168)</f>
        <v>27172.416666666668</v>
      </c>
      <c r="E169" s="16">
        <f>AVERAGE(E157:E168)</f>
        <v>281587.3333333333</v>
      </c>
      <c r="F169" s="16">
        <f>AVERAGE(F157:F168)</f>
        <v>330096.6666666667</v>
      </c>
    </row>
    <row r="170" spans="1:6" ht="12.75">
      <c r="A170" s="28">
        <v>2016</v>
      </c>
      <c r="B170" s="29" t="s">
        <v>18</v>
      </c>
      <c r="C170" s="29" t="s">
        <v>19</v>
      </c>
      <c r="D170" s="29" t="s">
        <v>20</v>
      </c>
      <c r="E170" s="29" t="s">
        <v>21</v>
      </c>
      <c r="F170" s="29" t="s">
        <v>17</v>
      </c>
    </row>
    <row r="171" spans="1:6" ht="12.75">
      <c r="A171" s="17" t="s">
        <v>0</v>
      </c>
      <c r="B171" s="15">
        <v>923</v>
      </c>
      <c r="C171" s="15">
        <v>20135</v>
      </c>
      <c r="D171" s="15">
        <v>31159</v>
      </c>
      <c r="E171" s="15">
        <v>224877</v>
      </c>
      <c r="F171" s="16">
        <v>277196</v>
      </c>
    </row>
    <row r="172" spans="1:6" ht="12.75">
      <c r="A172" s="347" t="s">
        <v>1</v>
      </c>
      <c r="B172" s="356">
        <v>967</v>
      </c>
      <c r="C172" s="356">
        <v>20499</v>
      </c>
      <c r="D172" s="356">
        <v>32912</v>
      </c>
      <c r="E172" s="356">
        <v>235643</v>
      </c>
      <c r="F172" s="357">
        <v>290121</v>
      </c>
    </row>
    <row r="173" spans="1:6" ht="12.75">
      <c r="A173" s="347" t="s">
        <v>2</v>
      </c>
      <c r="B173" s="356">
        <v>989</v>
      </c>
      <c r="C173" s="356">
        <v>20847</v>
      </c>
      <c r="D173" s="356">
        <v>32837</v>
      </c>
      <c r="E173" s="356">
        <v>261668</v>
      </c>
      <c r="F173" s="357">
        <v>316443</v>
      </c>
    </row>
    <row r="174" spans="1:6" ht="12.75">
      <c r="A174" s="347" t="s">
        <v>3</v>
      </c>
      <c r="B174" s="356">
        <v>1016</v>
      </c>
      <c r="C174" s="356">
        <v>21587</v>
      </c>
      <c r="D174" s="356">
        <v>32509</v>
      </c>
      <c r="E174" s="356">
        <v>300282</v>
      </c>
      <c r="F174" s="357">
        <v>355492</v>
      </c>
    </row>
    <row r="175" spans="1:6" ht="12.75">
      <c r="A175" s="347" t="s">
        <v>4</v>
      </c>
      <c r="B175" s="356">
        <v>1061</v>
      </c>
      <c r="C175" s="356">
        <v>22046</v>
      </c>
      <c r="D175" s="356">
        <v>30432</v>
      </c>
      <c r="E175" s="356">
        <v>342059</v>
      </c>
      <c r="F175" s="357">
        <v>395694</v>
      </c>
    </row>
    <row r="176" spans="1:6" ht="12.75">
      <c r="A176" s="347" t="s">
        <v>5</v>
      </c>
      <c r="B176" s="356">
        <v>1068</v>
      </c>
      <c r="C176" s="356">
        <v>22082</v>
      </c>
      <c r="D176" s="356">
        <v>28805</v>
      </c>
      <c r="E176" s="356">
        <v>361730</v>
      </c>
      <c r="F176" s="357">
        <v>413777</v>
      </c>
    </row>
    <row r="177" spans="1:6" ht="12.75">
      <c r="A177" s="347" t="s">
        <v>6</v>
      </c>
      <c r="B177" s="356">
        <v>1082</v>
      </c>
      <c r="C177" s="356">
        <v>21967</v>
      </c>
      <c r="D177" s="356">
        <v>26994</v>
      </c>
      <c r="E177" s="356">
        <v>374856</v>
      </c>
      <c r="F177" s="357">
        <v>424990</v>
      </c>
    </row>
    <row r="178" spans="1:6" ht="12.75">
      <c r="A178" s="347" t="s">
        <v>7</v>
      </c>
      <c r="B178" s="356">
        <v>1084</v>
      </c>
      <c r="C178" s="356">
        <v>21411</v>
      </c>
      <c r="D178" s="356">
        <v>25335</v>
      </c>
      <c r="E178" s="356">
        <v>367359</v>
      </c>
      <c r="F178" s="357">
        <v>415280</v>
      </c>
    </row>
    <row r="179" spans="1:6" ht="12.75">
      <c r="A179" s="347" t="s">
        <v>8</v>
      </c>
      <c r="B179" s="356">
        <v>1014</v>
      </c>
      <c r="C179" s="356">
        <v>21250</v>
      </c>
      <c r="D179" s="356">
        <v>26763</v>
      </c>
      <c r="E179" s="356">
        <v>344523</v>
      </c>
      <c r="F179" s="357">
        <v>393642</v>
      </c>
    </row>
    <row r="180" spans="1:6" ht="12.75">
      <c r="A180" s="347" t="s">
        <v>9</v>
      </c>
      <c r="B180" s="356">
        <v>984</v>
      </c>
      <c r="C180" s="356">
        <v>21049</v>
      </c>
      <c r="D180" s="356">
        <v>28560</v>
      </c>
      <c r="E180" s="356">
        <v>284570</v>
      </c>
      <c r="F180" s="357">
        <v>335255</v>
      </c>
    </row>
    <row r="181" spans="1:6" ht="12.75">
      <c r="A181" s="347" t="s">
        <v>10</v>
      </c>
      <c r="B181" s="356">
        <v>987</v>
      </c>
      <c r="C181" s="356">
        <v>20896</v>
      </c>
      <c r="D181" s="356">
        <v>31741</v>
      </c>
      <c r="E181" s="356">
        <v>244250</v>
      </c>
      <c r="F181" s="357">
        <v>297965</v>
      </c>
    </row>
    <row r="182" spans="1:6" ht="12.75">
      <c r="A182" s="17" t="s">
        <v>11</v>
      </c>
      <c r="B182" s="15">
        <v>965</v>
      </c>
      <c r="C182" s="15">
        <v>20698</v>
      </c>
      <c r="D182" s="15">
        <v>30533</v>
      </c>
      <c r="E182" s="15">
        <v>241152</v>
      </c>
      <c r="F182" s="16">
        <v>293442</v>
      </c>
    </row>
    <row r="183" spans="1:6" ht="12.75">
      <c r="A183" s="27" t="s">
        <v>305</v>
      </c>
      <c r="B183" s="16">
        <f>AVERAGE(B171:B182)</f>
        <v>1011.6666666666666</v>
      </c>
      <c r="C183" s="16">
        <f>AVERAGE(C171:C182)</f>
        <v>21205.583333333332</v>
      </c>
      <c r="D183" s="16">
        <f>AVERAGE(D171:D182)</f>
        <v>29881.666666666668</v>
      </c>
      <c r="E183" s="16">
        <f>AVERAGE(E171:E182)</f>
        <v>298580.75</v>
      </c>
      <c r="F183" s="16">
        <f>AVERAGE(F171:F182)</f>
        <v>350774.75</v>
      </c>
    </row>
    <row r="184" spans="1:6" ht="12.75">
      <c r="A184" s="28">
        <v>2017</v>
      </c>
      <c r="B184" s="29" t="s">
        <v>18</v>
      </c>
      <c r="C184" s="29" t="s">
        <v>19</v>
      </c>
      <c r="D184" s="29" t="s">
        <v>20</v>
      </c>
      <c r="E184" s="29" t="s">
        <v>21</v>
      </c>
      <c r="F184" s="29" t="s">
        <v>17</v>
      </c>
    </row>
    <row r="185" spans="1:6" ht="12.75">
      <c r="A185" s="378" t="s">
        <v>0</v>
      </c>
      <c r="B185" s="379">
        <v>934</v>
      </c>
      <c r="C185" s="379">
        <v>20931</v>
      </c>
      <c r="D185" s="379">
        <v>34506</v>
      </c>
      <c r="E185" s="379">
        <v>237628</v>
      </c>
      <c r="F185" s="380">
        <v>294092</v>
      </c>
    </row>
    <row r="186" spans="1:6" ht="12.75">
      <c r="A186" s="385" t="s">
        <v>1</v>
      </c>
      <c r="B186" s="386">
        <v>951</v>
      </c>
      <c r="C186" s="386">
        <v>21443</v>
      </c>
      <c r="D186" s="386">
        <v>37142</v>
      </c>
      <c r="E186" s="386">
        <v>250976</v>
      </c>
      <c r="F186" s="388">
        <v>310602</v>
      </c>
    </row>
    <row r="187" spans="1:6" ht="12.75">
      <c r="A187" s="385" t="s">
        <v>2</v>
      </c>
      <c r="B187" s="386">
        <v>1054</v>
      </c>
      <c r="C187" s="386">
        <v>21874</v>
      </c>
      <c r="D187" s="386">
        <v>38119</v>
      </c>
      <c r="E187" s="386">
        <v>276517</v>
      </c>
      <c r="F187" s="388">
        <v>337654</v>
      </c>
    </row>
    <row r="188" spans="1:6" ht="12.75">
      <c r="A188" s="385" t="s">
        <v>3</v>
      </c>
      <c r="B188" s="386">
        <v>1084</v>
      </c>
      <c r="C188" s="386">
        <v>22597</v>
      </c>
      <c r="D188" s="386">
        <v>37026</v>
      </c>
      <c r="E188" s="386">
        <v>326830</v>
      </c>
      <c r="F188" s="388">
        <v>387625</v>
      </c>
    </row>
    <row r="189" spans="1:6" ht="12.75">
      <c r="A189" s="385" t="s">
        <v>4</v>
      </c>
      <c r="B189" s="386">
        <v>1162</v>
      </c>
      <c r="C189" s="386">
        <v>22838</v>
      </c>
      <c r="D189" s="386">
        <v>34696</v>
      </c>
      <c r="E189" s="386">
        <v>366146</v>
      </c>
      <c r="F189" s="388">
        <v>424927</v>
      </c>
    </row>
    <row r="190" spans="1:6" ht="12.75">
      <c r="A190" s="385" t="s">
        <v>5</v>
      </c>
      <c r="B190" s="386">
        <v>1170</v>
      </c>
      <c r="C190" s="386">
        <v>22855</v>
      </c>
      <c r="D190" s="386">
        <v>32854</v>
      </c>
      <c r="E190" s="386">
        <v>383214</v>
      </c>
      <c r="F190" s="388">
        <v>440176</v>
      </c>
    </row>
    <row r="191" spans="1:6" ht="12.75">
      <c r="A191" s="385" t="s">
        <v>6</v>
      </c>
      <c r="B191" s="386">
        <v>1161</v>
      </c>
      <c r="C191" s="386">
        <v>22688</v>
      </c>
      <c r="D191" s="386">
        <v>30981</v>
      </c>
      <c r="E191" s="386">
        <v>393916</v>
      </c>
      <c r="F191" s="388">
        <v>448827</v>
      </c>
    </row>
    <row r="192" spans="1:6" ht="12.75">
      <c r="A192" s="385" t="s">
        <v>7</v>
      </c>
      <c r="B192" s="386">
        <v>1155</v>
      </c>
      <c r="C192" s="386">
        <v>22272</v>
      </c>
      <c r="D192" s="386">
        <v>29157</v>
      </c>
      <c r="E192" s="386">
        <v>386254</v>
      </c>
      <c r="F192" s="388">
        <v>438919</v>
      </c>
    </row>
    <row r="193" spans="1:6" ht="12.75">
      <c r="A193" s="17" t="s">
        <v>8</v>
      </c>
      <c r="B193" s="15">
        <v>1171</v>
      </c>
      <c r="C193" s="15">
        <v>22213</v>
      </c>
      <c r="D193" s="15">
        <v>31198</v>
      </c>
      <c r="E193" s="15">
        <v>375552</v>
      </c>
      <c r="F193" s="16">
        <v>430214</v>
      </c>
    </row>
    <row r="194" spans="1:6" ht="12.75">
      <c r="A194" s="406" t="s">
        <v>9</v>
      </c>
      <c r="B194" s="409">
        <v>1071</v>
      </c>
      <c r="C194" s="409">
        <v>21915</v>
      </c>
      <c r="D194" s="409">
        <v>33081</v>
      </c>
      <c r="E194" s="409">
        <v>298733</v>
      </c>
      <c r="F194" s="410">
        <v>354879</v>
      </c>
    </row>
    <row r="195" spans="1:6" ht="12.75">
      <c r="A195" s="406" t="s">
        <v>10</v>
      </c>
      <c r="B195" s="409">
        <v>1026</v>
      </c>
      <c r="C195" s="409">
        <v>21708</v>
      </c>
      <c r="D195" s="409">
        <v>35853</v>
      </c>
      <c r="E195" s="409">
        <v>256533</v>
      </c>
      <c r="F195" s="410">
        <v>315199</v>
      </c>
    </row>
    <row r="196" spans="1:6" ht="12.75">
      <c r="A196" s="406" t="s">
        <v>11</v>
      </c>
      <c r="B196" s="409">
        <v>1018</v>
      </c>
      <c r="C196" s="409">
        <v>21415</v>
      </c>
      <c r="D196" s="409">
        <v>34353</v>
      </c>
      <c r="E196" s="409">
        <v>252476</v>
      </c>
      <c r="F196" s="410">
        <v>309342</v>
      </c>
    </row>
    <row r="197" spans="1:6" ht="12.75">
      <c r="A197" s="27" t="s">
        <v>305</v>
      </c>
      <c r="B197" s="16">
        <f>AVERAGE(B185:B196)</f>
        <v>1079.75</v>
      </c>
      <c r="C197" s="16">
        <f>AVERAGE(C185:C196)</f>
        <v>22062.416666666668</v>
      </c>
      <c r="D197" s="16">
        <f>AVERAGE(D185:D196)</f>
        <v>34080.5</v>
      </c>
      <c r="E197" s="16">
        <f>AVERAGE(E185:E196)</f>
        <v>317064.5833333333</v>
      </c>
      <c r="F197" s="16">
        <f>AVERAGE(F185:F196)</f>
        <v>374371.3333333333</v>
      </c>
    </row>
    <row r="198" spans="1:6" ht="12.75">
      <c r="A198" s="28">
        <v>2018</v>
      </c>
      <c r="B198" s="29" t="s">
        <v>18</v>
      </c>
      <c r="C198" s="29" t="s">
        <v>19</v>
      </c>
      <c r="D198" s="29" t="s">
        <v>20</v>
      </c>
      <c r="E198" s="29" t="s">
        <v>21</v>
      </c>
      <c r="F198" s="29" t="s">
        <v>17</v>
      </c>
    </row>
    <row r="199" spans="1:6" ht="12.75">
      <c r="A199" s="416" t="s">
        <v>0</v>
      </c>
      <c r="B199" s="417">
        <v>991</v>
      </c>
      <c r="C199" s="417">
        <v>21727</v>
      </c>
      <c r="D199" s="417">
        <v>38259</v>
      </c>
      <c r="E199" s="417">
        <v>249706</v>
      </c>
      <c r="F199" s="418">
        <v>310763</v>
      </c>
    </row>
    <row r="200" spans="1:6" ht="12.75">
      <c r="A200" s="423" t="s">
        <v>1</v>
      </c>
      <c r="B200" s="424">
        <v>1068</v>
      </c>
      <c r="C200" s="424">
        <v>22177</v>
      </c>
      <c r="D200" s="424">
        <v>39414</v>
      </c>
      <c r="E200" s="424">
        <v>263628</v>
      </c>
      <c r="F200" s="426">
        <v>326366</v>
      </c>
    </row>
    <row r="201" spans="1:6" ht="12.75">
      <c r="A201" s="423" t="s">
        <v>2</v>
      </c>
      <c r="B201" s="424">
        <v>1097</v>
      </c>
      <c r="C201" s="424">
        <v>22653</v>
      </c>
      <c r="D201" s="424">
        <v>39488</v>
      </c>
      <c r="E201" s="424">
        <v>296290</v>
      </c>
      <c r="F201" s="426">
        <v>359606</v>
      </c>
    </row>
    <row r="202" spans="1:6" ht="12.75">
      <c r="A202" s="423" t="s">
        <v>3</v>
      </c>
      <c r="B202" s="424">
        <v>1175</v>
      </c>
      <c r="C202" s="424">
        <v>23249</v>
      </c>
      <c r="D202" s="424">
        <v>38667</v>
      </c>
      <c r="E202" s="424">
        <v>337754</v>
      </c>
      <c r="F202" s="426">
        <v>400918</v>
      </c>
    </row>
    <row r="203" spans="1:6" ht="12.75">
      <c r="A203" s="17" t="s">
        <v>4</v>
      </c>
      <c r="B203" s="15">
        <v>1204</v>
      </c>
      <c r="C203" s="15">
        <v>23660</v>
      </c>
      <c r="D203" s="15">
        <v>37324</v>
      </c>
      <c r="E203" s="15">
        <v>378774</v>
      </c>
      <c r="F203" s="16">
        <v>441035</v>
      </c>
    </row>
    <row r="204" spans="1:6" ht="12.75">
      <c r="A204" s="17" t="s">
        <v>5</v>
      </c>
      <c r="B204" s="15">
        <v>1233</v>
      </c>
      <c r="C204" s="15">
        <v>23627</v>
      </c>
      <c r="D204" s="15">
        <v>36395</v>
      </c>
      <c r="E204" s="15">
        <v>398995</v>
      </c>
      <c r="F204" s="16">
        <v>460323</v>
      </c>
    </row>
    <row r="205" spans="1:6" ht="12.75">
      <c r="A205" s="17" t="s">
        <v>6</v>
      </c>
      <c r="B205" s="15">
        <v>1234</v>
      </c>
      <c r="C205" s="15">
        <v>23292</v>
      </c>
      <c r="D205" s="15">
        <v>34116</v>
      </c>
      <c r="E205" s="15">
        <v>404841</v>
      </c>
      <c r="F205" s="16">
        <v>463556</v>
      </c>
    </row>
    <row r="206" spans="1:6" ht="12.75">
      <c r="A206" s="434" t="s">
        <v>7</v>
      </c>
      <c r="B206" s="437">
        <v>1218</v>
      </c>
      <c r="C206" s="437">
        <v>22760</v>
      </c>
      <c r="D206" s="437">
        <v>32101</v>
      </c>
      <c r="E206" s="437">
        <v>396014</v>
      </c>
      <c r="F206" s="438">
        <v>452167</v>
      </c>
    </row>
    <row r="207" spans="1:6" ht="12.75">
      <c r="A207" s="434" t="s">
        <v>8</v>
      </c>
      <c r="B207" s="437">
        <v>1226</v>
      </c>
      <c r="C207" s="437">
        <v>22997</v>
      </c>
      <c r="D207" s="437">
        <v>34063</v>
      </c>
      <c r="E207" s="437">
        <v>386967</v>
      </c>
      <c r="F207" s="438">
        <v>445327</v>
      </c>
    </row>
    <row r="208" spans="1:6" ht="12.75">
      <c r="A208" s="17" t="s">
        <v>9</v>
      </c>
      <c r="B208" s="15">
        <v>1125</v>
      </c>
      <c r="C208" s="15">
        <v>22372</v>
      </c>
      <c r="D208" s="15">
        <v>35745</v>
      </c>
      <c r="E208" s="15">
        <v>304240</v>
      </c>
      <c r="F208" s="16">
        <v>363554</v>
      </c>
    </row>
    <row r="209" spans="1:6" ht="12.75">
      <c r="A209" s="441" t="s">
        <v>10</v>
      </c>
      <c r="B209" s="444">
        <v>1061</v>
      </c>
      <c r="C209" s="444">
        <v>22180</v>
      </c>
      <c r="D209" s="444">
        <v>38382</v>
      </c>
      <c r="E209" s="444">
        <v>263742</v>
      </c>
      <c r="F209" s="445">
        <v>325436</v>
      </c>
    </row>
    <row r="210" spans="1:6" ht="12.75">
      <c r="A210" s="448" t="s">
        <v>11</v>
      </c>
      <c r="B210" s="451">
        <v>1010</v>
      </c>
      <c r="C210" s="451">
        <v>21940</v>
      </c>
      <c r="D210" s="451">
        <v>36910</v>
      </c>
      <c r="E210" s="451">
        <v>260027</v>
      </c>
      <c r="F210" s="452">
        <v>319959</v>
      </c>
    </row>
    <row r="211" spans="1:6" ht="12.75">
      <c r="A211" s="27" t="s">
        <v>305</v>
      </c>
      <c r="B211" s="16">
        <f>AVERAGE(B199:B210)</f>
        <v>1136.8333333333333</v>
      </c>
      <c r="C211" s="16">
        <f>AVERAGE(C199:C210)</f>
        <v>22719.5</v>
      </c>
      <c r="D211" s="16">
        <f>AVERAGE(D199:D210)</f>
        <v>36738.666666666664</v>
      </c>
      <c r="E211" s="16">
        <f>AVERAGE(E199:E210)</f>
        <v>328414.8333333333</v>
      </c>
      <c r="F211" s="16">
        <f>AVERAGE(F199:F210)</f>
        <v>389084.1666666667</v>
      </c>
    </row>
    <row r="212" spans="1:6" ht="12.75">
      <c r="A212" s="28">
        <v>2019</v>
      </c>
      <c r="B212" s="29" t="s">
        <v>18</v>
      </c>
      <c r="C212" s="29" t="s">
        <v>19</v>
      </c>
      <c r="D212" s="29" t="s">
        <v>20</v>
      </c>
      <c r="E212" s="29" t="s">
        <v>21</v>
      </c>
      <c r="F212" s="29" t="s">
        <v>17</v>
      </c>
    </row>
    <row r="213" spans="1:6" ht="12.75">
      <c r="A213" s="455" t="s">
        <v>0</v>
      </c>
      <c r="B213" s="456">
        <v>1025</v>
      </c>
      <c r="C213" s="456">
        <v>22259</v>
      </c>
      <c r="D213" s="456">
        <v>40337</v>
      </c>
      <c r="E213" s="456">
        <v>255794</v>
      </c>
      <c r="F213" s="457">
        <v>319488</v>
      </c>
    </row>
    <row r="214" spans="1:6" ht="12.75">
      <c r="A214" s="448" t="s">
        <v>1</v>
      </c>
      <c r="B214" s="451">
        <v>1060</v>
      </c>
      <c r="C214" s="451">
        <v>22565</v>
      </c>
      <c r="D214" s="451">
        <v>41795</v>
      </c>
      <c r="E214" s="451">
        <v>268970</v>
      </c>
      <c r="F214" s="452">
        <v>334464</v>
      </c>
    </row>
    <row r="215" spans="1:6" ht="12.75">
      <c r="A215" s="448" t="s">
        <v>2</v>
      </c>
      <c r="B215" s="451">
        <v>1153</v>
      </c>
      <c r="C215" s="451">
        <v>23267</v>
      </c>
      <c r="D215" s="451">
        <v>42327</v>
      </c>
      <c r="E215" s="451">
        <v>296310</v>
      </c>
      <c r="F215" s="452">
        <v>363129</v>
      </c>
    </row>
    <row r="216" spans="1:6" ht="12.75">
      <c r="A216" s="448" t="s">
        <v>3</v>
      </c>
      <c r="B216" s="451">
        <v>1199</v>
      </c>
      <c r="C216" s="451">
        <v>23745</v>
      </c>
      <c r="D216" s="451">
        <v>40644</v>
      </c>
      <c r="E216" s="451">
        <v>348876</v>
      </c>
      <c r="F216" s="452">
        <v>414603</v>
      </c>
    </row>
    <row r="217" spans="1:6" ht="12.75">
      <c r="A217" s="448" t="s">
        <v>4</v>
      </c>
      <c r="B217" s="451">
        <v>1232</v>
      </c>
      <c r="C217" s="451">
        <v>24086</v>
      </c>
      <c r="D217" s="451">
        <v>39505</v>
      </c>
      <c r="E217" s="451">
        <v>386068</v>
      </c>
      <c r="F217" s="452">
        <v>451279</v>
      </c>
    </row>
    <row r="218" spans="1:6" ht="12.75">
      <c r="A218" s="448" t="s">
        <v>5</v>
      </c>
      <c r="B218" s="451">
        <v>1251</v>
      </c>
      <c r="C218" s="451">
        <v>24177</v>
      </c>
      <c r="D218" s="451">
        <v>38650</v>
      </c>
      <c r="E218" s="451">
        <v>406196</v>
      </c>
      <c r="F218" s="452">
        <v>470908</v>
      </c>
    </row>
    <row r="219" spans="1:6" ht="12.75">
      <c r="A219" s="448" t="s">
        <v>6</v>
      </c>
      <c r="B219" s="451">
        <v>1227</v>
      </c>
      <c r="C219" s="451">
        <v>23850</v>
      </c>
      <c r="D219" s="451">
        <v>35744</v>
      </c>
      <c r="E219" s="451">
        <v>413015</v>
      </c>
      <c r="F219" s="452">
        <v>474563</v>
      </c>
    </row>
    <row r="220" spans="1:6" ht="12.75">
      <c r="A220" s="17" t="s">
        <v>7</v>
      </c>
      <c r="B220" s="15">
        <v>1231</v>
      </c>
      <c r="C220" s="15">
        <v>23457</v>
      </c>
      <c r="D220" s="15">
        <v>33824</v>
      </c>
      <c r="E220" s="15">
        <v>411953</v>
      </c>
      <c r="F220" s="16">
        <v>471243</v>
      </c>
    </row>
    <row r="221" spans="1:6" ht="12.75">
      <c r="A221" s="472" t="s">
        <v>8</v>
      </c>
      <c r="B221" s="475">
        <v>1179</v>
      </c>
      <c r="C221" s="475">
        <v>23220</v>
      </c>
      <c r="D221" s="475">
        <v>35586</v>
      </c>
      <c r="E221" s="475">
        <v>386723</v>
      </c>
      <c r="F221" s="476">
        <v>447525</v>
      </c>
    </row>
    <row r="222" spans="1:6" ht="12.75">
      <c r="A222" s="472" t="s">
        <v>9</v>
      </c>
      <c r="B222" s="475">
        <v>1077</v>
      </c>
      <c r="C222" s="475">
        <v>22573</v>
      </c>
      <c r="D222" s="475">
        <v>37067</v>
      </c>
      <c r="E222" s="475">
        <v>301413</v>
      </c>
      <c r="F222" s="476">
        <v>362979</v>
      </c>
    </row>
    <row r="223" spans="1:6" ht="12.75">
      <c r="A223" s="17" t="s">
        <v>10</v>
      </c>
      <c r="B223" s="15">
        <v>1080</v>
      </c>
      <c r="C223" s="15">
        <v>22708</v>
      </c>
      <c r="D223" s="15">
        <v>38990</v>
      </c>
      <c r="E223" s="15">
        <v>275601</v>
      </c>
      <c r="F223" s="16">
        <v>339249</v>
      </c>
    </row>
    <row r="224" spans="1:6" ht="12.75">
      <c r="A224" s="17" t="s">
        <v>11</v>
      </c>
      <c r="B224" s="15">
        <v>1020</v>
      </c>
      <c r="C224" s="15">
        <v>22225</v>
      </c>
      <c r="D224" s="15">
        <v>36585</v>
      </c>
      <c r="E224" s="15">
        <v>266100</v>
      </c>
      <c r="F224" s="16">
        <v>326815</v>
      </c>
    </row>
    <row r="225" spans="1:6" ht="12.75">
      <c r="A225" s="27" t="s">
        <v>305</v>
      </c>
      <c r="B225" s="16">
        <f>AVERAGE(B213:B224)</f>
        <v>1144.5</v>
      </c>
      <c r="C225" s="16">
        <f>AVERAGE(C213:C224)</f>
        <v>23177.666666666668</v>
      </c>
      <c r="D225" s="16">
        <f>AVERAGE(D213:D224)</f>
        <v>38421.166666666664</v>
      </c>
      <c r="E225" s="16">
        <f>AVERAGE(E213:E224)</f>
        <v>334751.5833333333</v>
      </c>
      <c r="F225" s="16">
        <f>AVERAGE(F213:F224)</f>
        <v>398020.4166666667</v>
      </c>
    </row>
    <row r="226" spans="1:6" ht="12.75">
      <c r="A226" s="28">
        <v>2020</v>
      </c>
      <c r="B226" s="29" t="s">
        <v>18</v>
      </c>
      <c r="C226" s="29" t="s">
        <v>19</v>
      </c>
      <c r="D226" s="29" t="s">
        <v>20</v>
      </c>
      <c r="E226" s="29" t="s">
        <v>21</v>
      </c>
      <c r="F226" s="29" t="s">
        <v>17</v>
      </c>
    </row>
    <row r="227" spans="1:6" ht="12.75">
      <c r="A227" s="455" t="s">
        <v>0</v>
      </c>
      <c r="B227" s="456">
        <v>1028</v>
      </c>
      <c r="C227" s="456">
        <v>22435</v>
      </c>
      <c r="D227" s="456">
        <v>39918</v>
      </c>
      <c r="E227" s="456">
        <v>261168</v>
      </c>
      <c r="F227" s="457">
        <v>325447</v>
      </c>
    </row>
    <row r="228" spans="1:6" ht="12.75">
      <c r="A228" s="17" t="s">
        <v>1</v>
      </c>
      <c r="B228" s="15">
        <v>1077</v>
      </c>
      <c r="C228" s="15">
        <v>22987</v>
      </c>
      <c r="D228" s="15">
        <v>41511</v>
      </c>
      <c r="E228" s="15">
        <v>276772</v>
      </c>
      <c r="F228" s="16">
        <v>343262</v>
      </c>
    </row>
    <row r="229" spans="1:6" ht="12.75">
      <c r="A229" s="487" t="s">
        <v>2</v>
      </c>
      <c r="B229" s="488">
        <v>1035</v>
      </c>
      <c r="C229" s="488">
        <v>22081</v>
      </c>
      <c r="D229" s="488">
        <v>36432</v>
      </c>
      <c r="E229" s="488">
        <v>278267</v>
      </c>
      <c r="F229" s="490">
        <v>338739</v>
      </c>
    </row>
    <row r="230" spans="1:6" ht="12.75">
      <c r="A230" s="487" t="s">
        <v>3</v>
      </c>
      <c r="B230" s="488">
        <v>1048</v>
      </c>
      <c r="C230" s="488">
        <v>21951</v>
      </c>
      <c r="D230" s="488">
        <v>36266</v>
      </c>
      <c r="E230" s="488">
        <v>306060</v>
      </c>
      <c r="F230" s="490">
        <v>366246</v>
      </c>
    </row>
    <row r="231" spans="1:6" ht="12.75">
      <c r="A231" s="487" t="s">
        <v>4</v>
      </c>
      <c r="B231" s="488">
        <v>1116</v>
      </c>
      <c r="C231" s="488">
        <v>22296</v>
      </c>
      <c r="D231" s="488">
        <v>37454</v>
      </c>
      <c r="E231" s="488">
        <v>322981</v>
      </c>
      <c r="F231" s="490">
        <v>384770</v>
      </c>
    </row>
    <row r="232" spans="1:6" ht="12.75">
      <c r="A232" s="17" t="s">
        <v>5</v>
      </c>
      <c r="B232" s="15">
        <v>1152</v>
      </c>
      <c r="C232" s="15">
        <v>22496</v>
      </c>
      <c r="D232" s="15">
        <v>37751</v>
      </c>
      <c r="E232" s="15">
        <v>326133</v>
      </c>
      <c r="F232" s="16">
        <v>388468</v>
      </c>
    </row>
    <row r="233" spans="1:6" ht="12.75">
      <c r="A233" s="495" t="s">
        <v>6</v>
      </c>
      <c r="B233" s="498">
        <v>1139</v>
      </c>
      <c r="C233" s="498">
        <v>22406</v>
      </c>
      <c r="D233" s="498">
        <v>36185</v>
      </c>
      <c r="E233" s="498">
        <v>340516</v>
      </c>
      <c r="F233" s="499">
        <v>401191</v>
      </c>
    </row>
    <row r="234" spans="1:6" ht="12.75">
      <c r="A234" s="495" t="s">
        <v>7</v>
      </c>
      <c r="B234" s="498">
        <v>1126</v>
      </c>
      <c r="C234" s="498">
        <v>22334</v>
      </c>
      <c r="D234" s="498">
        <v>34905</v>
      </c>
      <c r="E234" s="498">
        <v>336170</v>
      </c>
      <c r="F234" s="499">
        <v>395488</v>
      </c>
    </row>
    <row r="235" spans="1:6" ht="12.75">
      <c r="A235" s="495" t="s">
        <v>8</v>
      </c>
      <c r="B235" s="498">
        <v>1104</v>
      </c>
      <c r="C235" s="498">
        <v>22033</v>
      </c>
      <c r="D235" s="498">
        <v>36068</v>
      </c>
      <c r="E235" s="498">
        <v>323811</v>
      </c>
      <c r="F235" s="499">
        <v>383930</v>
      </c>
    </row>
    <row r="236" spans="1:6" ht="12.75">
      <c r="A236" s="495" t="s">
        <v>9</v>
      </c>
      <c r="B236" s="498">
        <v>1073</v>
      </c>
      <c r="C236" s="498">
        <v>21707</v>
      </c>
      <c r="D236" s="498">
        <v>36931</v>
      </c>
      <c r="E236" s="498">
        <v>264934</v>
      </c>
      <c r="F236" s="499">
        <v>325544</v>
      </c>
    </row>
    <row r="237" spans="1:6" ht="12.75">
      <c r="A237" s="495" t="s">
        <v>10</v>
      </c>
      <c r="B237" s="498">
        <v>1073</v>
      </c>
      <c r="C237" s="498">
        <v>21333</v>
      </c>
      <c r="D237" s="498">
        <v>37341</v>
      </c>
      <c r="E237" s="498">
        <v>253080</v>
      </c>
      <c r="F237" s="499">
        <v>313732</v>
      </c>
    </row>
    <row r="238" spans="1:6" ht="12.75">
      <c r="A238" s="495" t="s">
        <v>11</v>
      </c>
      <c r="B238" s="498">
        <v>1105</v>
      </c>
      <c r="C238" s="498">
        <v>21081</v>
      </c>
      <c r="D238" s="498">
        <v>35179</v>
      </c>
      <c r="E238" s="498">
        <v>252522</v>
      </c>
      <c r="F238" s="499">
        <v>310789</v>
      </c>
    </row>
    <row r="239" spans="1:6" ht="12.75">
      <c r="A239" s="27" t="s">
        <v>305</v>
      </c>
      <c r="B239" s="16">
        <f>AVERAGE(B227:B238)</f>
        <v>1089.6666666666667</v>
      </c>
      <c r="C239" s="16">
        <f>AVERAGE(C227:C238)</f>
        <v>22095</v>
      </c>
      <c r="D239" s="16">
        <f>AVERAGE(D227:D238)</f>
        <v>37161.75</v>
      </c>
      <c r="E239" s="16">
        <f>AVERAGE(E227:E238)</f>
        <v>295201.1666666667</v>
      </c>
      <c r="F239" s="499">
        <f>AVERAGE(F227:F238)</f>
        <v>356467.1666666667</v>
      </c>
    </row>
    <row r="240" spans="1:6" ht="12.75">
      <c r="A240" s="28">
        <v>2021</v>
      </c>
      <c r="B240" s="29" t="s">
        <v>18</v>
      </c>
      <c r="C240" s="29" t="s">
        <v>19</v>
      </c>
      <c r="D240" s="29" t="s">
        <v>20</v>
      </c>
      <c r="E240" s="29" t="s">
        <v>21</v>
      </c>
      <c r="F240" s="29" t="s">
        <v>17</v>
      </c>
    </row>
    <row r="241" spans="1:6" ht="12.75">
      <c r="A241" s="455" t="s">
        <v>0</v>
      </c>
      <c r="B241" s="456">
        <v>1118</v>
      </c>
      <c r="C241" s="456">
        <v>21112</v>
      </c>
      <c r="D241" s="456">
        <v>37323</v>
      </c>
      <c r="E241" s="456">
        <v>247781</v>
      </c>
      <c r="F241" s="457">
        <v>308228</v>
      </c>
    </row>
    <row r="242" spans="1:6" ht="12.75">
      <c r="A242" s="509" t="s">
        <v>1</v>
      </c>
      <c r="B242" s="510">
        <v>1133</v>
      </c>
      <c r="C242" s="510">
        <v>21302</v>
      </c>
      <c r="D242" s="510">
        <v>38561</v>
      </c>
      <c r="E242" s="510">
        <v>247613</v>
      </c>
      <c r="F242" s="512">
        <v>309518</v>
      </c>
    </row>
    <row r="243" spans="1:6" ht="12.75">
      <c r="A243" s="509" t="s">
        <v>2</v>
      </c>
      <c r="B243" s="510">
        <v>1158</v>
      </c>
      <c r="C243" s="510">
        <v>21376</v>
      </c>
      <c r="D243" s="510">
        <v>38707</v>
      </c>
      <c r="E243" s="510">
        <v>254349</v>
      </c>
      <c r="F243" s="512">
        <v>316510</v>
      </c>
    </row>
    <row r="244" spans="1:6" ht="12.75">
      <c r="A244" s="515" t="s">
        <v>3</v>
      </c>
      <c r="B244" s="516">
        <v>1200</v>
      </c>
      <c r="C244" s="516">
        <v>21645</v>
      </c>
      <c r="D244" s="516">
        <v>39088</v>
      </c>
      <c r="E244" s="516">
        <v>262734</v>
      </c>
      <c r="F244" s="518">
        <v>325603</v>
      </c>
    </row>
    <row r="245" spans="1:6" ht="12.75">
      <c r="A245" s="515" t="s">
        <v>4</v>
      </c>
      <c r="B245" s="516">
        <v>1232</v>
      </c>
      <c r="C245" s="516">
        <v>22132</v>
      </c>
      <c r="D245" s="516">
        <v>39429</v>
      </c>
      <c r="E245" s="516">
        <v>298760</v>
      </c>
      <c r="F245" s="518">
        <v>362499</v>
      </c>
    </row>
    <row r="246" spans="1:6" ht="12.75">
      <c r="A246" s="522" t="s">
        <v>5</v>
      </c>
      <c r="B246" s="523">
        <v>1236</v>
      </c>
      <c r="C246" s="523">
        <v>22643</v>
      </c>
      <c r="D246" s="523">
        <v>39016</v>
      </c>
      <c r="E246" s="523">
        <v>352566</v>
      </c>
      <c r="F246" s="524">
        <v>416413</v>
      </c>
    </row>
    <row r="247" spans="1:6" ht="12.75">
      <c r="A247" s="522" t="s">
        <v>6</v>
      </c>
      <c r="B247" s="523">
        <v>1230</v>
      </c>
      <c r="C247" s="523">
        <v>22928</v>
      </c>
      <c r="D247" s="523">
        <v>37388</v>
      </c>
      <c r="E247" s="523">
        <v>375692</v>
      </c>
      <c r="F247" s="524">
        <v>438186</v>
      </c>
    </row>
    <row r="248" spans="1:6" ht="12.75">
      <c r="A248" s="522" t="s">
        <v>7</v>
      </c>
      <c r="B248" s="523">
        <v>1158</v>
      </c>
      <c r="C248" s="523">
        <v>22458</v>
      </c>
      <c r="D248" s="523">
        <v>35759</v>
      </c>
      <c r="E248" s="523">
        <v>370271</v>
      </c>
      <c r="F248" s="524">
        <v>430588</v>
      </c>
    </row>
    <row r="249" spans="1:6" ht="12.75">
      <c r="A249" s="17" t="s">
        <v>8</v>
      </c>
      <c r="B249" s="15">
        <v>1148</v>
      </c>
      <c r="C249" s="15">
        <v>22382</v>
      </c>
      <c r="D249" s="15">
        <v>36807</v>
      </c>
      <c r="E249" s="15">
        <v>355109</v>
      </c>
      <c r="F249" s="16">
        <v>416386</v>
      </c>
    </row>
    <row r="250" spans="1:6" ht="12.75">
      <c r="A250" s="17" t="s">
        <v>9</v>
      </c>
      <c r="B250" s="15">
        <v>1115</v>
      </c>
      <c r="C250" s="15">
        <v>22466</v>
      </c>
      <c r="D250" s="15">
        <v>38087</v>
      </c>
      <c r="E250" s="15">
        <v>327163</v>
      </c>
      <c r="F250" s="16">
        <v>389784</v>
      </c>
    </row>
    <row r="251" spans="1:6" ht="12.75">
      <c r="A251" s="532" t="s">
        <v>10</v>
      </c>
      <c r="B251" s="535">
        <v>1107</v>
      </c>
      <c r="C251" s="535">
        <v>22095</v>
      </c>
      <c r="D251" s="535">
        <v>39070</v>
      </c>
      <c r="E251" s="535">
        <v>271597</v>
      </c>
      <c r="F251" s="536">
        <v>334834</v>
      </c>
    </row>
    <row r="252" spans="1:6" ht="12.75">
      <c r="A252" s="532" t="s">
        <v>11</v>
      </c>
      <c r="B252" s="535">
        <v>1084</v>
      </c>
      <c r="C252" s="535">
        <v>21880</v>
      </c>
      <c r="D252" s="535">
        <v>38004</v>
      </c>
      <c r="E252" s="535">
        <v>268491</v>
      </c>
      <c r="F252" s="536">
        <v>330425</v>
      </c>
    </row>
    <row r="253" spans="1:6" ht="12.75">
      <c r="A253" s="27" t="s">
        <v>305</v>
      </c>
      <c r="B253" s="16">
        <f>AVERAGE(B241:B252)</f>
        <v>1159.9166666666667</v>
      </c>
      <c r="C253" s="16">
        <f>AVERAGE(C241:C252)</f>
        <v>22034.916666666668</v>
      </c>
      <c r="D253" s="16">
        <f>AVERAGE(D241:D252)</f>
        <v>38103.25</v>
      </c>
      <c r="E253" s="16">
        <f>AVERAGE(E241:E252)</f>
        <v>302677.1666666667</v>
      </c>
      <c r="F253" s="499">
        <f>AVERAGE(F241:F252)</f>
        <v>364914.5</v>
      </c>
    </row>
    <row r="254" spans="1:6" ht="12.75">
      <c r="A254" s="28">
        <v>2022</v>
      </c>
      <c r="B254" s="29" t="s">
        <v>18</v>
      </c>
      <c r="C254" s="29" t="s">
        <v>19</v>
      </c>
      <c r="D254" s="29" t="s">
        <v>20</v>
      </c>
      <c r="E254" s="29" t="s">
        <v>21</v>
      </c>
      <c r="F254" s="29" t="s">
        <v>17</v>
      </c>
    </row>
    <row r="255" spans="1:6" ht="12.75">
      <c r="A255" s="542" t="s">
        <v>0</v>
      </c>
      <c r="B255" s="543">
        <v>1062</v>
      </c>
      <c r="C255" s="543">
        <v>22006</v>
      </c>
      <c r="D255" s="543">
        <v>39947</v>
      </c>
      <c r="E255" s="543">
        <v>262417</v>
      </c>
      <c r="F255" s="544">
        <v>326403</v>
      </c>
    </row>
    <row r="256" spans="1:6" ht="12.75">
      <c r="A256" s="17" t="s">
        <v>1</v>
      </c>
      <c r="B256" s="15">
        <v>1074</v>
      </c>
      <c r="C256" s="15">
        <v>22494</v>
      </c>
      <c r="D256" s="15">
        <v>41358</v>
      </c>
      <c r="E256" s="15">
        <v>274672</v>
      </c>
      <c r="F256" s="16">
        <v>340576</v>
      </c>
    </row>
    <row r="257" spans="1:6" ht="12.75">
      <c r="A257" s="17" t="s">
        <v>2</v>
      </c>
      <c r="B257" s="15">
        <v>1115</v>
      </c>
      <c r="C257" s="15">
        <v>22942</v>
      </c>
      <c r="D257" s="15">
        <v>41393</v>
      </c>
      <c r="E257" s="15">
        <v>302398</v>
      </c>
      <c r="F257" s="16">
        <v>368842</v>
      </c>
    </row>
    <row r="258" spans="1:6" ht="12.75">
      <c r="A258" s="549" t="s">
        <v>3</v>
      </c>
      <c r="B258" s="550">
        <v>1160</v>
      </c>
      <c r="C258" s="550">
        <v>23869</v>
      </c>
      <c r="D258" s="550">
        <v>40891</v>
      </c>
      <c r="E258" s="550">
        <v>360432</v>
      </c>
      <c r="F258" s="552">
        <v>427339</v>
      </c>
    </row>
    <row r="259" spans="1:6" ht="12.75">
      <c r="A259" s="17" t="s">
        <v>4</v>
      </c>
      <c r="B259" s="15">
        <v>1189</v>
      </c>
      <c r="C259" s="15">
        <v>24169</v>
      </c>
      <c r="D259" s="15">
        <v>40573</v>
      </c>
      <c r="E259" s="15">
        <v>394364</v>
      </c>
      <c r="F259" s="16">
        <v>461302</v>
      </c>
    </row>
    <row r="260" spans="1:6" ht="12.75">
      <c r="A260" s="555" t="s">
        <v>5</v>
      </c>
      <c r="B260" s="556">
        <v>1210</v>
      </c>
      <c r="C260" s="556">
        <v>24178</v>
      </c>
      <c r="D260" s="556">
        <v>39723</v>
      </c>
      <c r="E260" s="556">
        <v>412313</v>
      </c>
      <c r="F260" s="557">
        <v>478431</v>
      </c>
    </row>
    <row r="261" spans="1:6" ht="12.75">
      <c r="A261" s="555" t="s">
        <v>6</v>
      </c>
      <c r="B261" s="556">
        <v>1203</v>
      </c>
      <c r="C261" s="556">
        <v>24295</v>
      </c>
      <c r="D261" s="556">
        <v>38780</v>
      </c>
      <c r="E261" s="556">
        <v>426155</v>
      </c>
      <c r="F261" s="557">
        <v>491445</v>
      </c>
    </row>
    <row r="262" spans="1:6" ht="12.75">
      <c r="A262" s="555" t="s">
        <v>7</v>
      </c>
      <c r="B262" s="556">
        <v>1224</v>
      </c>
      <c r="C262" s="556">
        <v>23895</v>
      </c>
      <c r="D262" s="556">
        <v>37480</v>
      </c>
      <c r="E262" s="556">
        <v>417535</v>
      </c>
      <c r="F262" s="557">
        <v>481163</v>
      </c>
    </row>
    <row r="263" spans="1:6" ht="12.75">
      <c r="A263" s="555" t="s">
        <v>8</v>
      </c>
      <c r="B263" s="556">
        <v>1154</v>
      </c>
      <c r="C263" s="556">
        <v>23631</v>
      </c>
      <c r="D263" s="556">
        <v>38729</v>
      </c>
      <c r="E263" s="556">
        <v>399250</v>
      </c>
      <c r="F263" s="557">
        <v>463806</v>
      </c>
    </row>
    <row r="264" spans="1:6" ht="12.75">
      <c r="A264" s="17" t="s">
        <v>9</v>
      </c>
      <c r="B264" s="15">
        <v>1081</v>
      </c>
      <c r="C264" s="15">
        <v>23269</v>
      </c>
      <c r="D264" s="15">
        <v>40367</v>
      </c>
      <c r="E264" s="15">
        <v>334834</v>
      </c>
      <c r="F264" s="16">
        <v>400599</v>
      </c>
    </row>
    <row r="265" spans="1:6" ht="12.75">
      <c r="A265" s="565" t="s">
        <v>10</v>
      </c>
      <c r="B265" s="568">
        <v>1094</v>
      </c>
      <c r="C265" s="568">
        <v>23222</v>
      </c>
      <c r="D265" s="568">
        <v>42181</v>
      </c>
      <c r="E265" s="568">
        <v>284598</v>
      </c>
      <c r="F265" s="569">
        <v>352157</v>
      </c>
    </row>
    <row r="266" spans="1:6" ht="12.75">
      <c r="A266" s="565" t="s">
        <v>11</v>
      </c>
      <c r="B266" s="568">
        <v>1121</v>
      </c>
      <c r="C266" s="568">
        <v>22942</v>
      </c>
      <c r="D266" s="568">
        <v>41385</v>
      </c>
      <c r="E266" s="568">
        <v>279504</v>
      </c>
      <c r="F266" s="569">
        <v>346028</v>
      </c>
    </row>
    <row r="267" spans="1:6" ht="12.75">
      <c r="A267" s="27" t="s">
        <v>305</v>
      </c>
      <c r="B267" s="16">
        <f>AVERAGE(B255:B266)</f>
        <v>1140.5833333333333</v>
      </c>
      <c r="C267" s="16">
        <f>AVERAGE(C255:C266)</f>
        <v>23409.333333333332</v>
      </c>
      <c r="D267" s="16">
        <f>AVERAGE(D255:D266)</f>
        <v>40233.916666666664</v>
      </c>
      <c r="E267" s="16">
        <f>AVERAGE(E255:E266)</f>
        <v>345706</v>
      </c>
      <c r="F267" s="499">
        <f>AVERAGE(F255:F266)</f>
        <v>411507.5833333333</v>
      </c>
    </row>
    <row r="268" spans="1:6" ht="12.75">
      <c r="A268" s="28">
        <v>2023</v>
      </c>
      <c r="B268" s="29" t="s">
        <v>18</v>
      </c>
      <c r="C268" s="29" t="s">
        <v>19</v>
      </c>
      <c r="D268" s="29" t="s">
        <v>20</v>
      </c>
      <c r="E268" s="29" t="s">
        <v>21</v>
      </c>
      <c r="F268" s="29" t="s">
        <v>17</v>
      </c>
    </row>
    <row r="269" spans="1:6" ht="12.75">
      <c r="A269" s="585" t="s">
        <v>0</v>
      </c>
      <c r="B269" s="586">
        <v>1123</v>
      </c>
      <c r="C269" s="586">
        <v>23143</v>
      </c>
      <c r="D269" s="586">
        <v>43400</v>
      </c>
      <c r="E269" s="586">
        <v>274561</v>
      </c>
      <c r="F269" s="587">
        <v>343320</v>
      </c>
    </row>
    <row r="270" spans="1:6" ht="12.75">
      <c r="A270" s="577" t="s">
        <v>1</v>
      </c>
      <c r="B270" s="578">
        <v>1160</v>
      </c>
      <c r="C270" s="578">
        <v>23541</v>
      </c>
      <c r="D270" s="578">
        <v>44581</v>
      </c>
      <c r="E270" s="578">
        <v>289673</v>
      </c>
      <c r="F270" s="579">
        <v>360057</v>
      </c>
    </row>
    <row r="271" spans="1:6" ht="12.75">
      <c r="A271" s="577" t="s">
        <v>2</v>
      </c>
      <c r="B271" s="578">
        <v>1188</v>
      </c>
      <c r="C271" s="578">
        <v>24015</v>
      </c>
      <c r="D271" s="578">
        <v>44784</v>
      </c>
      <c r="E271" s="578">
        <v>329489</v>
      </c>
      <c r="F271" s="579">
        <v>400604</v>
      </c>
    </row>
    <row r="272" spans="1:6" ht="12.75">
      <c r="A272" s="577" t="s">
        <v>3</v>
      </c>
      <c r="B272" s="578">
        <v>1240</v>
      </c>
      <c r="C272" s="578">
        <v>24846</v>
      </c>
      <c r="D272" s="578">
        <v>44195</v>
      </c>
      <c r="E272" s="578">
        <v>385229</v>
      </c>
      <c r="F272" s="579">
        <v>456646</v>
      </c>
    </row>
    <row r="273" spans="1:6" ht="12.75">
      <c r="A273" s="596" t="s">
        <v>4</v>
      </c>
      <c r="B273" s="597">
        <v>1250</v>
      </c>
      <c r="C273" s="597">
        <v>24849</v>
      </c>
      <c r="D273" s="597">
        <v>43221</v>
      </c>
      <c r="E273" s="597">
        <v>418792</v>
      </c>
      <c r="F273" s="599">
        <v>489244</v>
      </c>
    </row>
    <row r="274" spans="1:6" ht="12.75">
      <c r="A274" s="596" t="s">
        <v>5</v>
      </c>
      <c r="B274" s="597">
        <v>1281</v>
      </c>
      <c r="C274" s="597">
        <v>24969</v>
      </c>
      <c r="D274" s="597">
        <v>42294</v>
      </c>
      <c r="E274" s="597">
        <v>436092</v>
      </c>
      <c r="F274" s="599">
        <v>505765</v>
      </c>
    </row>
    <row r="275" spans="1:6" ht="12.75">
      <c r="A275" s="17" t="s">
        <v>6</v>
      </c>
      <c r="B275" s="15">
        <v>1284</v>
      </c>
      <c r="C275" s="15">
        <v>24791</v>
      </c>
      <c r="D275" s="15">
        <v>40759</v>
      </c>
      <c r="E275" s="15">
        <v>445870</v>
      </c>
      <c r="F275" s="16">
        <v>513845</v>
      </c>
    </row>
    <row r="276" spans="1:6" ht="12.75">
      <c r="A276" s="604" t="s">
        <v>7</v>
      </c>
      <c r="B276" s="605">
        <v>1272</v>
      </c>
      <c r="C276" s="605">
        <v>24366</v>
      </c>
      <c r="D276" s="605">
        <v>39667</v>
      </c>
      <c r="E276" s="605">
        <v>432547</v>
      </c>
      <c r="F276" s="606">
        <v>499002</v>
      </c>
    </row>
    <row r="277" spans="1:6" ht="12.75">
      <c r="A277" s="604" t="s">
        <v>8</v>
      </c>
      <c r="B277" s="605">
        <v>1268</v>
      </c>
      <c r="C277" s="605">
        <v>24342</v>
      </c>
      <c r="D277" s="605">
        <v>40833</v>
      </c>
      <c r="E277" s="605">
        <v>426542</v>
      </c>
      <c r="F277" s="606">
        <v>494155</v>
      </c>
    </row>
    <row r="278" spans="1:6" ht="12.75">
      <c r="A278" s="604" t="s">
        <v>9</v>
      </c>
      <c r="B278" s="605">
        <v>1185</v>
      </c>
      <c r="C278" s="605">
        <v>24018</v>
      </c>
      <c r="D278" s="605">
        <v>41864</v>
      </c>
      <c r="E278" s="605">
        <v>346906</v>
      </c>
      <c r="F278" s="606">
        <v>415182</v>
      </c>
    </row>
    <row r="279" spans="1:6" ht="12.75">
      <c r="A279" s="604" t="s">
        <v>10</v>
      </c>
      <c r="B279" s="605">
        <v>1132</v>
      </c>
      <c r="C279" s="605">
        <v>23784</v>
      </c>
      <c r="D279" s="605">
        <v>43687</v>
      </c>
      <c r="E279" s="605">
        <v>295810</v>
      </c>
      <c r="F279" s="606">
        <v>365636</v>
      </c>
    </row>
    <row r="280" spans="1:6" ht="12.75">
      <c r="A280" s="17" t="s">
        <v>11</v>
      </c>
      <c r="B280" s="15">
        <v>1111</v>
      </c>
      <c r="C280" s="15">
        <v>23589</v>
      </c>
      <c r="D280" s="15">
        <v>42805</v>
      </c>
      <c r="E280" s="15">
        <v>290776</v>
      </c>
      <c r="F280" s="16">
        <v>359509</v>
      </c>
    </row>
    <row r="281" spans="1:6" ht="12.75">
      <c r="A281" s="27" t="s">
        <v>305</v>
      </c>
      <c r="B281" s="16">
        <f>AVERAGE(B269:B280)</f>
        <v>1207.8333333333333</v>
      </c>
      <c r="C281" s="16">
        <f>AVERAGE(C269:C280)</f>
        <v>24187.75</v>
      </c>
      <c r="D281" s="16">
        <f>AVERAGE(D269:D280)</f>
        <v>42674.166666666664</v>
      </c>
      <c r="E281" s="16">
        <f>AVERAGE(E269:E280)</f>
        <v>364357.25</v>
      </c>
      <c r="F281" s="499">
        <f>AVERAGE(F269:F280)</f>
        <v>433580.4166666667</v>
      </c>
    </row>
    <row r="282" spans="1:6" ht="12.75">
      <c r="A282" s="28">
        <v>2024</v>
      </c>
      <c r="B282" s="29" t="s">
        <v>18</v>
      </c>
      <c r="C282" s="29" t="s">
        <v>19</v>
      </c>
      <c r="D282" s="29" t="s">
        <v>20</v>
      </c>
      <c r="E282" s="29" t="s">
        <v>21</v>
      </c>
      <c r="F282" s="29" t="s">
        <v>17</v>
      </c>
    </row>
    <row r="283" spans="1:6" ht="12.75">
      <c r="A283" s="625" t="s">
        <v>0</v>
      </c>
      <c r="B283" s="626">
        <v>1099</v>
      </c>
      <c r="C283" s="626">
        <v>23618</v>
      </c>
      <c r="D283" s="626">
        <v>44391</v>
      </c>
      <c r="E283" s="626">
        <v>285687</v>
      </c>
      <c r="F283" s="627">
        <v>356060</v>
      </c>
    </row>
    <row r="284" spans="1:6" ht="12.75">
      <c r="A284" s="619" t="s">
        <v>1</v>
      </c>
      <c r="B284" s="41">
        <v>1165</v>
      </c>
      <c r="C284" s="41">
        <v>24071</v>
      </c>
      <c r="D284" s="41">
        <v>44955</v>
      </c>
      <c r="E284" s="41">
        <v>304096</v>
      </c>
      <c r="F284" s="42">
        <v>375579</v>
      </c>
    </row>
    <row r="285" spans="1:6" ht="12.75">
      <c r="A285" s="632" t="s">
        <v>2</v>
      </c>
      <c r="B285" s="633">
        <v>1268</v>
      </c>
      <c r="C285" s="633">
        <v>24672</v>
      </c>
      <c r="D285" s="633">
        <v>45004</v>
      </c>
      <c r="E285" s="633">
        <v>350090</v>
      </c>
      <c r="F285" s="635">
        <v>422340</v>
      </c>
    </row>
    <row r="286" spans="1:6" ht="12.75">
      <c r="A286" s="17" t="s">
        <v>3</v>
      </c>
      <c r="B286" s="15">
        <v>1312</v>
      </c>
      <c r="C286" s="15">
        <v>25203</v>
      </c>
      <c r="D286" s="15">
        <v>44345</v>
      </c>
      <c r="E286" s="15">
        <v>401641</v>
      </c>
      <c r="F286" s="16">
        <v>473808</v>
      </c>
    </row>
    <row r="289" ht="12.75">
      <c r="A289" s="236" t="s">
        <v>355</v>
      </c>
    </row>
    <row r="290" ht="12.75">
      <c r="A290" s="9" t="s">
        <v>24</v>
      </c>
    </row>
    <row r="291" ht="12.75">
      <c r="A291" s="9" t="s">
        <v>180</v>
      </c>
    </row>
    <row r="292" ht="12.75">
      <c r="A292" s="615" t="s">
        <v>354</v>
      </c>
    </row>
    <row r="293" ht="12.75">
      <c r="A293" s="615" t="s">
        <v>316</v>
      </c>
    </row>
  </sheetData>
  <sheetProtection/>
  <printOptions horizontalCentered="1" verticalCentered="1"/>
  <pageMargins left="0.75" right="0.75" top="1" bottom="1" header="0" footer="0"/>
  <pageSetup horizontalDpi="600" verticalDpi="600" orientation="landscape" paperSize="9" scale="115" r:id="rId2"/>
  <ignoredErrors>
    <ignoredError sqref="I21:M21 J26:M26" formula="1"/>
    <ignoredError sqref="F5:F9" formulaRange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BO64"/>
  <sheetViews>
    <sheetView zoomScale="70" zoomScaleNormal="70" zoomScalePageLayoutView="0" workbookViewId="0" topLeftCell="A1">
      <pane xSplit="2" topLeftCell="B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7109375" style="138" bestFit="1" customWidth="1"/>
    <col min="2" max="2" width="102.00390625" style="138" customWidth="1"/>
    <col min="3" max="13" width="9.140625" style="138" customWidth="1"/>
    <col min="14" max="14" width="10.8515625" style="138" customWidth="1"/>
    <col min="15" max="15" width="13.7109375" style="120" bestFit="1" customWidth="1"/>
    <col min="16" max="27" width="9.140625" style="138" customWidth="1"/>
    <col min="28" max="28" width="15.28125" style="120" customWidth="1"/>
    <col min="29" max="40" width="9.140625" style="138" customWidth="1"/>
    <col min="41" max="41" width="14.7109375" style="120" customWidth="1"/>
    <col min="42" max="53" width="9.140625" style="138" customWidth="1"/>
    <col min="54" max="54" width="14.140625" style="120" bestFit="1" customWidth="1"/>
    <col min="55" max="66" width="9.140625" style="138" customWidth="1"/>
    <col min="67" max="67" width="14.7109375" style="120" customWidth="1"/>
    <col min="68" max="16384" width="9.140625" style="138" customWidth="1"/>
  </cols>
  <sheetData>
    <row r="1" s="120" customFormat="1" ht="12.75"/>
    <row r="2" s="120" customFormat="1" ht="12.75"/>
    <row r="3" spans="1:67" s="120" customFormat="1" ht="12.75">
      <c r="A3" s="121" t="s">
        <v>175</v>
      </c>
      <c r="B3" s="121"/>
      <c r="C3" s="639">
        <v>2004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38">
        <v>2005</v>
      </c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38">
        <v>2006</v>
      </c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38">
        <v>2007</v>
      </c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38">
        <v>2008</v>
      </c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</row>
    <row r="4" spans="3:67" s="120" customFormat="1" ht="12.75">
      <c r="C4" s="122" t="s">
        <v>0</v>
      </c>
      <c r="D4" s="122" t="s">
        <v>1</v>
      </c>
      <c r="E4" s="122" t="s">
        <v>2</v>
      </c>
      <c r="F4" s="122" t="s">
        <v>3</v>
      </c>
      <c r="G4" s="122" t="s">
        <v>26</v>
      </c>
      <c r="H4" s="122" t="s">
        <v>5</v>
      </c>
      <c r="I4" s="122" t="s">
        <v>6</v>
      </c>
      <c r="J4" s="122" t="s">
        <v>7</v>
      </c>
      <c r="K4" s="122" t="s">
        <v>8</v>
      </c>
      <c r="L4" s="122" t="s">
        <v>9</v>
      </c>
      <c r="M4" s="122" t="s">
        <v>10</v>
      </c>
      <c r="N4" s="122" t="s">
        <v>11</v>
      </c>
      <c r="O4" s="122" t="s">
        <v>27</v>
      </c>
      <c r="P4" s="122" t="s">
        <v>0</v>
      </c>
      <c r="Q4" s="122" t="s">
        <v>1</v>
      </c>
      <c r="R4" s="122" t="s">
        <v>2</v>
      </c>
      <c r="S4" s="122" t="s">
        <v>3</v>
      </c>
      <c r="T4" s="122" t="s">
        <v>4</v>
      </c>
      <c r="U4" s="122" t="s">
        <v>5</v>
      </c>
      <c r="V4" s="122" t="s">
        <v>6</v>
      </c>
      <c r="W4" s="122" t="s">
        <v>7</v>
      </c>
      <c r="X4" s="122" t="s">
        <v>8</v>
      </c>
      <c r="Y4" s="122" t="s">
        <v>9</v>
      </c>
      <c r="Z4" s="122" t="s">
        <v>10</v>
      </c>
      <c r="AA4" s="122" t="s">
        <v>11</v>
      </c>
      <c r="AB4" s="122" t="s">
        <v>149</v>
      </c>
      <c r="AC4" s="122" t="s">
        <v>0</v>
      </c>
      <c r="AD4" s="122" t="s">
        <v>1</v>
      </c>
      <c r="AE4" s="122" t="s">
        <v>2</v>
      </c>
      <c r="AF4" s="122" t="s">
        <v>3</v>
      </c>
      <c r="AG4" s="122" t="s">
        <v>4</v>
      </c>
      <c r="AH4" s="122" t="s">
        <v>5</v>
      </c>
      <c r="AI4" s="122" t="s">
        <v>6</v>
      </c>
      <c r="AJ4" s="122" t="s">
        <v>7</v>
      </c>
      <c r="AK4" s="122" t="s">
        <v>8</v>
      </c>
      <c r="AL4" s="122" t="s">
        <v>9</v>
      </c>
      <c r="AM4" s="122" t="s">
        <v>10</v>
      </c>
      <c r="AN4" s="122" t="s">
        <v>11</v>
      </c>
      <c r="AO4" s="122" t="s">
        <v>166</v>
      </c>
      <c r="AP4" s="122" t="s">
        <v>0</v>
      </c>
      <c r="AQ4" s="122" t="s">
        <v>1</v>
      </c>
      <c r="AR4" s="122" t="s">
        <v>2</v>
      </c>
      <c r="AS4" s="122" t="s">
        <v>3</v>
      </c>
      <c r="AT4" s="122" t="s">
        <v>4</v>
      </c>
      <c r="AU4" s="122" t="s">
        <v>5</v>
      </c>
      <c r="AV4" s="122" t="s">
        <v>6</v>
      </c>
      <c r="AW4" s="122" t="s">
        <v>7</v>
      </c>
      <c r="AX4" s="122" t="s">
        <v>8</v>
      </c>
      <c r="AY4" s="122" t="s">
        <v>9</v>
      </c>
      <c r="AZ4" s="122" t="s">
        <v>10</v>
      </c>
      <c r="BA4" s="122" t="s">
        <v>11</v>
      </c>
      <c r="BB4" s="122" t="s">
        <v>173</v>
      </c>
      <c r="BC4" s="122" t="s">
        <v>0</v>
      </c>
      <c r="BD4" s="122" t="s">
        <v>1</v>
      </c>
      <c r="BE4" s="122" t="s">
        <v>2</v>
      </c>
      <c r="BF4" s="122" t="s">
        <v>3</v>
      </c>
      <c r="BG4" s="122" t="s">
        <v>4</v>
      </c>
      <c r="BH4" s="122" t="s">
        <v>5</v>
      </c>
      <c r="BI4" s="122" t="s">
        <v>6</v>
      </c>
      <c r="BJ4" s="122" t="s">
        <v>7</v>
      </c>
      <c r="BK4" s="122" t="s">
        <v>8</v>
      </c>
      <c r="BL4" s="122" t="s">
        <v>9</v>
      </c>
      <c r="BM4" s="122" t="s">
        <v>10</v>
      </c>
      <c r="BN4" s="122" t="s">
        <v>11</v>
      </c>
      <c r="BO4" s="122" t="s">
        <v>177</v>
      </c>
    </row>
    <row r="5" spans="1:67" s="130" customFormat="1" ht="12.75">
      <c r="A5" s="123" t="s">
        <v>28</v>
      </c>
      <c r="B5" s="123" t="s">
        <v>29</v>
      </c>
      <c r="C5" s="124">
        <v>829</v>
      </c>
      <c r="D5" s="124">
        <v>887</v>
      </c>
      <c r="E5" s="124">
        <v>927</v>
      </c>
      <c r="F5" s="124">
        <v>936</v>
      </c>
      <c r="G5" s="124">
        <v>999</v>
      </c>
      <c r="H5" s="124">
        <v>1034</v>
      </c>
      <c r="I5" s="124">
        <v>1052</v>
      </c>
      <c r="J5" s="124">
        <v>1045</v>
      </c>
      <c r="K5" s="124">
        <v>1028</v>
      </c>
      <c r="L5" s="124">
        <v>1011</v>
      </c>
      <c r="M5" s="125">
        <v>935</v>
      </c>
      <c r="N5" s="125">
        <v>918</v>
      </c>
      <c r="O5" s="126">
        <f aca="true" t="shared" si="0" ref="O5:O36">AVERAGE(C5:N5)</f>
        <v>966.75</v>
      </c>
      <c r="P5" s="127">
        <v>938</v>
      </c>
      <c r="Q5" s="127">
        <v>961</v>
      </c>
      <c r="R5" s="127">
        <v>1000</v>
      </c>
      <c r="S5" s="127">
        <v>1052</v>
      </c>
      <c r="T5" s="127">
        <v>1294</v>
      </c>
      <c r="U5" s="127">
        <v>1456</v>
      </c>
      <c r="V5" s="127">
        <v>1448</v>
      </c>
      <c r="W5" s="127">
        <v>1443</v>
      </c>
      <c r="X5" s="127">
        <v>1392</v>
      </c>
      <c r="Y5" s="127">
        <v>1357</v>
      </c>
      <c r="Z5" s="127">
        <v>1308</v>
      </c>
      <c r="AA5" s="127">
        <v>1266</v>
      </c>
      <c r="AB5" s="128">
        <v>1242.9166666666667</v>
      </c>
      <c r="AC5" s="124">
        <v>1258</v>
      </c>
      <c r="AD5" s="124">
        <v>1292</v>
      </c>
      <c r="AE5" s="124">
        <v>1348</v>
      </c>
      <c r="AF5" s="124">
        <v>1405</v>
      </c>
      <c r="AG5" s="124">
        <v>1416</v>
      </c>
      <c r="AH5" s="124">
        <v>1426</v>
      </c>
      <c r="AI5" s="124">
        <v>1445</v>
      </c>
      <c r="AJ5" s="124">
        <v>1411</v>
      </c>
      <c r="AK5" s="124">
        <v>1420</v>
      </c>
      <c r="AL5" s="124">
        <v>1399</v>
      </c>
      <c r="AM5" s="124">
        <v>1355</v>
      </c>
      <c r="AN5" s="124">
        <v>1329</v>
      </c>
      <c r="AO5" s="129">
        <f>AVERAGE(AC5:AN5)</f>
        <v>1375.3333333333333</v>
      </c>
      <c r="AP5" s="124">
        <v>1353</v>
      </c>
      <c r="AQ5" s="124">
        <v>1537</v>
      </c>
      <c r="AR5" s="124">
        <v>1649</v>
      </c>
      <c r="AS5" s="124">
        <v>1707</v>
      </c>
      <c r="AT5" s="124">
        <v>1714</v>
      </c>
      <c r="AU5" s="124">
        <v>1742</v>
      </c>
      <c r="AV5" s="124">
        <v>1742</v>
      </c>
      <c r="AW5" s="124">
        <v>1702</v>
      </c>
      <c r="AX5" s="124">
        <v>1707</v>
      </c>
      <c r="AY5" s="124">
        <v>1662</v>
      </c>
      <c r="AZ5" s="124">
        <v>1633</v>
      </c>
      <c r="BA5" s="124">
        <v>1604</v>
      </c>
      <c r="BB5" s="129">
        <f>AVERAGE(AP5:BA5)</f>
        <v>1646</v>
      </c>
      <c r="BC5" s="124">
        <v>1596</v>
      </c>
      <c r="BD5" s="124">
        <v>1660</v>
      </c>
      <c r="BE5" s="124">
        <v>1713</v>
      </c>
      <c r="BF5" s="124">
        <v>1760</v>
      </c>
      <c r="BG5" s="124">
        <v>1803</v>
      </c>
      <c r="BH5" s="124">
        <v>1793</v>
      </c>
      <c r="BI5" s="124">
        <v>1754</v>
      </c>
      <c r="BJ5" s="124">
        <v>1748</v>
      </c>
      <c r="BK5" s="124">
        <v>1698</v>
      </c>
      <c r="BL5" s="124">
        <v>1646</v>
      </c>
      <c r="BM5" s="124">
        <v>1615</v>
      </c>
      <c r="BN5" s="124">
        <v>1572</v>
      </c>
      <c r="BO5" s="129">
        <f>AVERAGE(BC5:BN5)</f>
        <v>1696.5</v>
      </c>
    </row>
    <row r="6" spans="1:67" s="130" customFormat="1" ht="12.75">
      <c r="A6" s="123" t="s">
        <v>30</v>
      </c>
      <c r="B6" s="123" t="s">
        <v>31</v>
      </c>
      <c r="C6" s="124">
        <v>39</v>
      </c>
      <c r="D6" s="124">
        <v>43</v>
      </c>
      <c r="E6" s="124">
        <v>42</v>
      </c>
      <c r="F6" s="124">
        <v>40</v>
      </c>
      <c r="G6" s="124">
        <v>41</v>
      </c>
      <c r="H6" s="124">
        <v>43</v>
      </c>
      <c r="I6" s="124">
        <v>46</v>
      </c>
      <c r="J6" s="124">
        <v>49</v>
      </c>
      <c r="K6" s="124">
        <v>47</v>
      </c>
      <c r="L6" s="124">
        <v>44</v>
      </c>
      <c r="M6" s="125">
        <v>43</v>
      </c>
      <c r="N6" s="125">
        <v>44</v>
      </c>
      <c r="O6" s="126">
        <f t="shared" si="0"/>
        <v>43.416666666666664</v>
      </c>
      <c r="P6" s="127">
        <v>44</v>
      </c>
      <c r="Q6" s="127">
        <v>54</v>
      </c>
      <c r="R6" s="127">
        <v>54</v>
      </c>
      <c r="S6" s="127">
        <v>69</v>
      </c>
      <c r="T6" s="127">
        <v>80</v>
      </c>
      <c r="U6" s="127">
        <v>84</v>
      </c>
      <c r="V6" s="127">
        <v>83</v>
      </c>
      <c r="W6" s="127">
        <v>82</v>
      </c>
      <c r="X6" s="127">
        <v>76</v>
      </c>
      <c r="Y6" s="127">
        <v>71</v>
      </c>
      <c r="Z6" s="127">
        <v>69</v>
      </c>
      <c r="AA6" s="127">
        <v>64</v>
      </c>
      <c r="AB6" s="128">
        <v>69.16666666666667</v>
      </c>
      <c r="AC6" s="124">
        <v>64</v>
      </c>
      <c r="AD6" s="124">
        <v>64</v>
      </c>
      <c r="AE6" s="124">
        <v>63</v>
      </c>
      <c r="AF6" s="124">
        <v>65</v>
      </c>
      <c r="AG6" s="124">
        <v>67</v>
      </c>
      <c r="AH6" s="124">
        <v>69</v>
      </c>
      <c r="AI6" s="124">
        <v>68</v>
      </c>
      <c r="AJ6" s="124">
        <v>65</v>
      </c>
      <c r="AK6" s="124">
        <v>65</v>
      </c>
      <c r="AL6" s="124">
        <v>63</v>
      </c>
      <c r="AM6" s="124">
        <v>64</v>
      </c>
      <c r="AN6" s="124">
        <v>64</v>
      </c>
      <c r="AO6" s="129">
        <f aca="true" t="shared" si="1" ref="AO6:AO60">AVERAGE(AC6:AN6)</f>
        <v>65.08333333333333</v>
      </c>
      <c r="AP6" s="124">
        <v>62</v>
      </c>
      <c r="AQ6" s="124">
        <v>332</v>
      </c>
      <c r="AR6" s="124">
        <v>345</v>
      </c>
      <c r="AS6" s="124">
        <v>405</v>
      </c>
      <c r="AT6" s="124">
        <v>395</v>
      </c>
      <c r="AU6" s="124">
        <v>417</v>
      </c>
      <c r="AV6" s="124">
        <v>418</v>
      </c>
      <c r="AW6" s="124">
        <v>412</v>
      </c>
      <c r="AX6" s="124">
        <v>414</v>
      </c>
      <c r="AY6" s="124">
        <v>358</v>
      </c>
      <c r="AZ6" s="124">
        <v>348</v>
      </c>
      <c r="BA6" s="124">
        <v>347</v>
      </c>
      <c r="BB6" s="129">
        <f aca="true" t="shared" si="2" ref="BB6:BB60">AVERAGE(AP6:BA6)</f>
        <v>354.4166666666667</v>
      </c>
      <c r="BC6" s="124">
        <v>346</v>
      </c>
      <c r="BD6" s="124">
        <v>350</v>
      </c>
      <c r="BE6" s="124">
        <v>354</v>
      </c>
      <c r="BF6" s="124">
        <v>403</v>
      </c>
      <c r="BG6" s="124">
        <v>418</v>
      </c>
      <c r="BH6" s="124">
        <v>434</v>
      </c>
      <c r="BI6" s="124">
        <v>442</v>
      </c>
      <c r="BJ6" s="124">
        <v>441</v>
      </c>
      <c r="BK6" s="124">
        <v>425</v>
      </c>
      <c r="BL6" s="124">
        <v>364</v>
      </c>
      <c r="BM6" s="124">
        <v>352</v>
      </c>
      <c r="BN6" s="124">
        <v>354</v>
      </c>
      <c r="BO6" s="129">
        <f aca="true" t="shared" si="3" ref="BO6:BO60">AVERAGE(BC6:BN6)</f>
        <v>390.25</v>
      </c>
    </row>
    <row r="7" spans="1:67" s="130" customFormat="1" ht="12.75">
      <c r="A7" s="131" t="s">
        <v>32</v>
      </c>
      <c r="B7" s="123" t="s">
        <v>33</v>
      </c>
      <c r="C7" s="124">
        <v>33</v>
      </c>
      <c r="D7" s="124">
        <v>33</v>
      </c>
      <c r="E7" s="124">
        <v>32</v>
      </c>
      <c r="F7" s="124">
        <v>36</v>
      </c>
      <c r="G7" s="124">
        <v>38</v>
      </c>
      <c r="H7" s="124">
        <v>38</v>
      </c>
      <c r="I7" s="124">
        <v>39</v>
      </c>
      <c r="J7" s="124">
        <v>40</v>
      </c>
      <c r="K7" s="124">
        <v>40</v>
      </c>
      <c r="L7" s="124">
        <v>39</v>
      </c>
      <c r="M7" s="125">
        <v>37</v>
      </c>
      <c r="N7" s="125">
        <v>37</v>
      </c>
      <c r="O7" s="126">
        <f t="shared" si="0"/>
        <v>36.833333333333336</v>
      </c>
      <c r="P7" s="127">
        <v>37</v>
      </c>
      <c r="Q7" s="127">
        <v>51</v>
      </c>
      <c r="R7" s="127">
        <v>50</v>
      </c>
      <c r="S7" s="127">
        <v>54</v>
      </c>
      <c r="T7" s="127">
        <v>61</v>
      </c>
      <c r="U7" s="127">
        <v>58</v>
      </c>
      <c r="V7" s="127">
        <v>56</v>
      </c>
      <c r="W7" s="127">
        <v>58</v>
      </c>
      <c r="X7" s="127">
        <v>58</v>
      </c>
      <c r="Y7" s="127">
        <v>52</v>
      </c>
      <c r="Z7" s="127">
        <v>53</v>
      </c>
      <c r="AA7" s="127">
        <v>51</v>
      </c>
      <c r="AB7" s="128">
        <v>53.25</v>
      </c>
      <c r="AC7" s="124">
        <v>50</v>
      </c>
      <c r="AD7" s="124">
        <v>52</v>
      </c>
      <c r="AE7" s="124">
        <v>51</v>
      </c>
      <c r="AF7" s="124">
        <v>54</v>
      </c>
      <c r="AG7" s="124">
        <v>57</v>
      </c>
      <c r="AH7" s="124">
        <v>58</v>
      </c>
      <c r="AI7" s="124">
        <v>56</v>
      </c>
      <c r="AJ7" s="124">
        <v>57</v>
      </c>
      <c r="AK7" s="124">
        <v>58</v>
      </c>
      <c r="AL7" s="124">
        <v>57</v>
      </c>
      <c r="AM7" s="124">
        <v>54</v>
      </c>
      <c r="AN7" s="124">
        <v>54</v>
      </c>
      <c r="AO7" s="129">
        <f t="shared" si="1"/>
        <v>54.833333333333336</v>
      </c>
      <c r="AP7" s="124">
        <v>54</v>
      </c>
      <c r="AQ7" s="124">
        <v>54</v>
      </c>
      <c r="AR7" s="124">
        <v>56</v>
      </c>
      <c r="AS7" s="124">
        <v>59</v>
      </c>
      <c r="AT7" s="124">
        <v>58</v>
      </c>
      <c r="AU7" s="124">
        <v>57</v>
      </c>
      <c r="AV7" s="124">
        <v>63</v>
      </c>
      <c r="AW7" s="124">
        <v>66</v>
      </c>
      <c r="AX7" s="124">
        <v>68</v>
      </c>
      <c r="AY7" s="124">
        <v>66</v>
      </c>
      <c r="AZ7" s="124">
        <v>63</v>
      </c>
      <c r="BA7" s="124">
        <v>63</v>
      </c>
      <c r="BB7" s="129">
        <f t="shared" si="2"/>
        <v>60.583333333333336</v>
      </c>
      <c r="BC7" s="124">
        <v>62</v>
      </c>
      <c r="BD7" s="124">
        <v>67</v>
      </c>
      <c r="BE7" s="124">
        <v>67</v>
      </c>
      <c r="BF7" s="124">
        <v>67</v>
      </c>
      <c r="BG7" s="124">
        <v>69</v>
      </c>
      <c r="BH7" s="124">
        <v>70</v>
      </c>
      <c r="BI7" s="124">
        <v>70</v>
      </c>
      <c r="BJ7" s="124">
        <v>67</v>
      </c>
      <c r="BK7" s="124">
        <v>65</v>
      </c>
      <c r="BL7" s="124">
        <v>64</v>
      </c>
      <c r="BM7" s="124">
        <v>67</v>
      </c>
      <c r="BN7" s="124">
        <v>63</v>
      </c>
      <c r="BO7" s="129">
        <f t="shared" si="3"/>
        <v>66.5</v>
      </c>
    </row>
    <row r="8" spans="1:67" s="130" customFormat="1" ht="12.75">
      <c r="A8" s="123" t="s">
        <v>34</v>
      </c>
      <c r="B8" s="123" t="s">
        <v>35</v>
      </c>
      <c r="C8" s="124">
        <v>3</v>
      </c>
      <c r="D8" s="124">
        <v>2</v>
      </c>
      <c r="E8" s="124">
        <v>2</v>
      </c>
      <c r="F8" s="124">
        <v>2</v>
      </c>
      <c r="G8" s="124">
        <v>2</v>
      </c>
      <c r="H8" s="124">
        <v>2</v>
      </c>
      <c r="I8" s="124">
        <v>3</v>
      </c>
      <c r="J8" s="124">
        <v>3</v>
      </c>
      <c r="K8" s="124">
        <v>2</v>
      </c>
      <c r="L8" s="124">
        <v>2</v>
      </c>
      <c r="M8" s="125">
        <v>2</v>
      </c>
      <c r="N8" s="125">
        <v>2</v>
      </c>
      <c r="O8" s="126">
        <f t="shared" si="0"/>
        <v>2.25</v>
      </c>
      <c r="P8" s="127">
        <v>4</v>
      </c>
      <c r="Q8" s="127">
        <v>2</v>
      </c>
      <c r="R8" s="127">
        <v>2</v>
      </c>
      <c r="S8" s="127">
        <v>2</v>
      </c>
      <c r="T8" s="127">
        <v>3</v>
      </c>
      <c r="U8" s="127">
        <v>3</v>
      </c>
      <c r="V8" s="127">
        <v>3</v>
      </c>
      <c r="W8" s="127">
        <v>3</v>
      </c>
      <c r="X8" s="127">
        <v>3</v>
      </c>
      <c r="Y8" s="127">
        <v>3</v>
      </c>
      <c r="Z8" s="127">
        <v>2</v>
      </c>
      <c r="AA8" s="127">
        <v>2</v>
      </c>
      <c r="AB8" s="128">
        <v>2.6666666666666665</v>
      </c>
      <c r="AC8" s="124">
        <v>2</v>
      </c>
      <c r="AD8" s="124">
        <v>2</v>
      </c>
      <c r="AE8" s="124">
        <v>2</v>
      </c>
      <c r="AF8" s="124">
        <v>2</v>
      </c>
      <c r="AG8" s="124">
        <v>2</v>
      </c>
      <c r="AH8" s="124">
        <v>3</v>
      </c>
      <c r="AI8" s="124">
        <v>3</v>
      </c>
      <c r="AJ8" s="124">
        <v>3</v>
      </c>
      <c r="AK8" s="124">
        <v>3</v>
      </c>
      <c r="AL8" s="124">
        <v>3</v>
      </c>
      <c r="AM8" s="124">
        <v>3</v>
      </c>
      <c r="AN8" s="124">
        <v>3</v>
      </c>
      <c r="AO8" s="129">
        <f t="shared" si="1"/>
        <v>2.5833333333333335</v>
      </c>
      <c r="AP8" s="124">
        <v>3</v>
      </c>
      <c r="AQ8" s="124">
        <v>3</v>
      </c>
      <c r="AR8" s="124">
        <v>3</v>
      </c>
      <c r="AS8" s="124">
        <v>3</v>
      </c>
      <c r="AT8" s="124">
        <v>3</v>
      </c>
      <c r="AU8" s="124">
        <v>4</v>
      </c>
      <c r="AV8" s="124">
        <v>4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9">
        <f t="shared" si="2"/>
        <v>1.9166666666666667</v>
      </c>
      <c r="BC8" s="124">
        <v>0</v>
      </c>
      <c r="BD8" s="124">
        <v>0</v>
      </c>
      <c r="BE8" s="124">
        <v>0</v>
      </c>
      <c r="BF8" s="124">
        <v>0</v>
      </c>
      <c r="BG8" s="124">
        <v>0</v>
      </c>
      <c r="BH8" s="124">
        <v>0</v>
      </c>
      <c r="BI8" s="124">
        <v>0</v>
      </c>
      <c r="BJ8" s="124">
        <v>0</v>
      </c>
      <c r="BK8" s="124">
        <v>0</v>
      </c>
      <c r="BL8" s="124">
        <v>0</v>
      </c>
      <c r="BM8" s="124">
        <v>0</v>
      </c>
      <c r="BN8" s="124">
        <v>0</v>
      </c>
      <c r="BO8" s="129">
        <f t="shared" si="3"/>
        <v>0</v>
      </c>
    </row>
    <row r="9" spans="1:67" s="130" customFormat="1" ht="12.75">
      <c r="A9" s="123" t="s">
        <v>42</v>
      </c>
      <c r="B9" s="123" t="s">
        <v>43</v>
      </c>
      <c r="C9" s="124">
        <v>456</v>
      </c>
      <c r="D9" s="124">
        <v>455</v>
      </c>
      <c r="E9" s="124">
        <v>446</v>
      </c>
      <c r="F9" s="124">
        <v>432</v>
      </c>
      <c r="G9" s="124">
        <v>429</v>
      </c>
      <c r="H9" s="132">
        <v>435</v>
      </c>
      <c r="I9" s="124">
        <v>431</v>
      </c>
      <c r="J9" s="124">
        <v>431</v>
      </c>
      <c r="K9" s="124">
        <v>425</v>
      </c>
      <c r="L9" s="124">
        <v>427</v>
      </c>
      <c r="M9" s="125">
        <v>420</v>
      </c>
      <c r="N9" s="125">
        <v>423</v>
      </c>
      <c r="O9" s="126">
        <f t="shared" si="0"/>
        <v>434.1666666666667</v>
      </c>
      <c r="P9" s="127">
        <v>425</v>
      </c>
      <c r="Q9" s="127">
        <v>430</v>
      </c>
      <c r="R9" s="127">
        <v>436</v>
      </c>
      <c r="S9" s="127">
        <v>439</v>
      </c>
      <c r="T9" s="127">
        <v>445</v>
      </c>
      <c r="U9" s="127">
        <v>457</v>
      </c>
      <c r="V9" s="127">
        <v>453</v>
      </c>
      <c r="W9" s="127">
        <v>460</v>
      </c>
      <c r="X9" s="127">
        <v>465</v>
      </c>
      <c r="Y9" s="127">
        <v>472</v>
      </c>
      <c r="Z9" s="127">
        <v>481</v>
      </c>
      <c r="AA9" s="127">
        <v>479</v>
      </c>
      <c r="AB9" s="128">
        <v>453.5</v>
      </c>
      <c r="AC9" s="124">
        <v>488</v>
      </c>
      <c r="AD9" s="124">
        <v>485</v>
      </c>
      <c r="AE9" s="124">
        <v>482</v>
      </c>
      <c r="AF9" s="124">
        <v>488</v>
      </c>
      <c r="AG9" s="124">
        <v>485</v>
      </c>
      <c r="AH9" s="124">
        <v>483</v>
      </c>
      <c r="AI9" s="124">
        <v>488</v>
      </c>
      <c r="AJ9" s="124">
        <v>493</v>
      </c>
      <c r="AK9" s="124">
        <v>498</v>
      </c>
      <c r="AL9" s="124">
        <v>477</v>
      </c>
      <c r="AM9" s="124">
        <v>483</v>
      </c>
      <c r="AN9" s="124">
        <v>487</v>
      </c>
      <c r="AO9" s="129">
        <f t="shared" si="1"/>
        <v>486.4166666666667</v>
      </c>
      <c r="AP9" s="124">
        <v>496</v>
      </c>
      <c r="AQ9" s="124">
        <v>486</v>
      </c>
      <c r="AR9" s="124">
        <v>493</v>
      </c>
      <c r="AS9" s="124">
        <v>487</v>
      </c>
      <c r="AT9" s="124">
        <v>503</v>
      </c>
      <c r="AU9" s="124">
        <v>503</v>
      </c>
      <c r="AV9" s="124">
        <v>494</v>
      </c>
      <c r="AW9" s="124">
        <v>495</v>
      </c>
      <c r="AX9" s="124">
        <v>485</v>
      </c>
      <c r="AY9" s="124">
        <v>478</v>
      </c>
      <c r="AZ9" s="124">
        <v>477</v>
      </c>
      <c r="BA9" s="124">
        <v>500</v>
      </c>
      <c r="BB9" s="129">
        <f t="shared" si="2"/>
        <v>491.4166666666667</v>
      </c>
      <c r="BC9" s="124">
        <v>504</v>
      </c>
      <c r="BD9" s="124">
        <v>509</v>
      </c>
      <c r="BE9" s="124">
        <v>501</v>
      </c>
      <c r="BF9" s="124">
        <v>503</v>
      </c>
      <c r="BG9" s="124">
        <v>501</v>
      </c>
      <c r="BH9" s="124">
        <v>496</v>
      </c>
      <c r="BI9" s="124">
        <v>486</v>
      </c>
      <c r="BJ9" s="124">
        <v>478</v>
      </c>
      <c r="BK9" s="124">
        <v>471</v>
      </c>
      <c r="BL9" s="124">
        <v>467</v>
      </c>
      <c r="BM9" s="124">
        <v>455</v>
      </c>
      <c r="BN9" s="124">
        <v>450</v>
      </c>
      <c r="BO9" s="129">
        <f t="shared" si="3"/>
        <v>485.0833333333333</v>
      </c>
    </row>
    <row r="10" spans="1:67" s="130" customFormat="1" ht="12.75">
      <c r="A10" s="123" t="s">
        <v>44</v>
      </c>
      <c r="B10" s="123" t="s">
        <v>45</v>
      </c>
      <c r="C10" s="124">
        <v>4184</v>
      </c>
      <c r="D10" s="124">
        <v>4251</v>
      </c>
      <c r="E10" s="124">
        <v>4411</v>
      </c>
      <c r="F10" s="124">
        <v>4663</v>
      </c>
      <c r="G10" s="124">
        <v>4851</v>
      </c>
      <c r="H10" s="124">
        <v>5003</v>
      </c>
      <c r="I10" s="124">
        <v>5104</v>
      </c>
      <c r="J10" s="124">
        <v>5038</v>
      </c>
      <c r="K10" s="124">
        <v>4814</v>
      </c>
      <c r="L10" s="124">
        <v>4574</v>
      </c>
      <c r="M10" s="125">
        <v>4298</v>
      </c>
      <c r="N10" s="125">
        <v>4226</v>
      </c>
      <c r="O10" s="126">
        <f t="shared" si="0"/>
        <v>4618.083333333333</v>
      </c>
      <c r="P10" s="127">
        <v>4180</v>
      </c>
      <c r="Q10" s="127">
        <v>4268</v>
      </c>
      <c r="R10" s="127">
        <v>4474</v>
      </c>
      <c r="S10" s="127">
        <v>4709</v>
      </c>
      <c r="T10" s="127">
        <v>4926</v>
      </c>
      <c r="U10" s="127">
        <v>5110</v>
      </c>
      <c r="V10" s="127">
        <v>5245</v>
      </c>
      <c r="W10" s="127">
        <v>5148</v>
      </c>
      <c r="X10" s="127">
        <v>4938</v>
      </c>
      <c r="Y10" s="127">
        <v>4761</v>
      </c>
      <c r="Z10" s="127">
        <v>4501</v>
      </c>
      <c r="AA10" s="127">
        <v>4389</v>
      </c>
      <c r="AB10" s="128">
        <v>4720.75</v>
      </c>
      <c r="AC10" s="124">
        <v>4382</v>
      </c>
      <c r="AD10" s="124">
        <v>4300</v>
      </c>
      <c r="AE10" s="124">
        <v>4620</v>
      </c>
      <c r="AF10" s="124">
        <v>4922</v>
      </c>
      <c r="AG10" s="124">
        <v>5151</v>
      </c>
      <c r="AH10" s="124">
        <v>5225</v>
      </c>
      <c r="AI10" s="124">
        <v>5321</v>
      </c>
      <c r="AJ10" s="124">
        <v>5295</v>
      </c>
      <c r="AK10" s="124">
        <v>5115</v>
      </c>
      <c r="AL10" s="124">
        <v>4709</v>
      </c>
      <c r="AM10" s="124">
        <v>4582</v>
      </c>
      <c r="AN10" s="124">
        <v>4477</v>
      </c>
      <c r="AO10" s="129">
        <f t="shared" si="1"/>
        <v>4841.583333333333</v>
      </c>
      <c r="AP10" s="124">
        <v>4381</v>
      </c>
      <c r="AQ10" s="124">
        <v>4616</v>
      </c>
      <c r="AR10" s="124">
        <v>4832</v>
      </c>
      <c r="AS10" s="124">
        <v>5045</v>
      </c>
      <c r="AT10" s="124">
        <v>5249</v>
      </c>
      <c r="AU10" s="124">
        <v>5359</v>
      </c>
      <c r="AV10" s="124">
        <v>5394</v>
      </c>
      <c r="AW10" s="124">
        <v>5295</v>
      </c>
      <c r="AX10" s="124">
        <v>5142</v>
      </c>
      <c r="AY10" s="124">
        <v>4805</v>
      </c>
      <c r="AZ10" s="124">
        <v>4605</v>
      </c>
      <c r="BA10" s="124">
        <v>4485</v>
      </c>
      <c r="BB10" s="129">
        <f t="shared" si="2"/>
        <v>4934</v>
      </c>
      <c r="BC10" s="124">
        <v>4470</v>
      </c>
      <c r="BD10" s="124">
        <v>4562</v>
      </c>
      <c r="BE10" s="124">
        <v>4731</v>
      </c>
      <c r="BF10" s="124">
        <v>4904</v>
      </c>
      <c r="BG10" s="124">
        <v>5104</v>
      </c>
      <c r="BH10" s="124">
        <v>5200</v>
      </c>
      <c r="BI10" s="124">
        <v>5268</v>
      </c>
      <c r="BJ10" s="124">
        <v>5228</v>
      </c>
      <c r="BK10" s="124">
        <v>4992</v>
      </c>
      <c r="BL10" s="124">
        <v>4758</v>
      </c>
      <c r="BM10" s="124">
        <v>4527</v>
      </c>
      <c r="BN10" s="124">
        <v>4363</v>
      </c>
      <c r="BO10" s="129">
        <f t="shared" si="3"/>
        <v>4842.25</v>
      </c>
    </row>
    <row r="11" spans="1:67" s="130" customFormat="1" ht="12.75">
      <c r="A11" s="123" t="s">
        <v>48</v>
      </c>
      <c r="B11" s="123" t="s">
        <v>49</v>
      </c>
      <c r="C11" s="124">
        <v>265</v>
      </c>
      <c r="D11" s="124">
        <v>279</v>
      </c>
      <c r="E11" s="124">
        <v>283</v>
      </c>
      <c r="F11" s="124">
        <v>290</v>
      </c>
      <c r="G11" s="124">
        <v>301</v>
      </c>
      <c r="H11" s="124">
        <v>304</v>
      </c>
      <c r="I11" s="124">
        <v>292</v>
      </c>
      <c r="J11" s="124">
        <v>277</v>
      </c>
      <c r="K11" s="124">
        <v>263</v>
      </c>
      <c r="L11" s="124">
        <v>259</v>
      </c>
      <c r="M11" s="125">
        <v>265</v>
      </c>
      <c r="N11" s="125">
        <v>253</v>
      </c>
      <c r="O11" s="126">
        <f t="shared" si="0"/>
        <v>277.5833333333333</v>
      </c>
      <c r="P11" s="127">
        <v>264</v>
      </c>
      <c r="Q11" s="127">
        <v>282</v>
      </c>
      <c r="R11" s="127">
        <v>285</v>
      </c>
      <c r="S11" s="127">
        <v>300</v>
      </c>
      <c r="T11" s="127">
        <v>299</v>
      </c>
      <c r="U11" s="127">
        <v>309</v>
      </c>
      <c r="V11" s="127">
        <v>306</v>
      </c>
      <c r="W11" s="127">
        <v>290</v>
      </c>
      <c r="X11" s="127">
        <v>294</v>
      </c>
      <c r="Y11" s="127">
        <v>286</v>
      </c>
      <c r="Z11" s="127">
        <v>283</v>
      </c>
      <c r="AA11" s="127">
        <v>280</v>
      </c>
      <c r="AB11" s="128">
        <v>289.8333333333333</v>
      </c>
      <c r="AC11" s="124">
        <v>281</v>
      </c>
      <c r="AD11" s="124">
        <v>295</v>
      </c>
      <c r="AE11" s="124">
        <v>313</v>
      </c>
      <c r="AF11" s="124">
        <v>327</v>
      </c>
      <c r="AG11" s="124">
        <v>343</v>
      </c>
      <c r="AH11" s="124">
        <v>335</v>
      </c>
      <c r="AI11" s="124">
        <v>338</v>
      </c>
      <c r="AJ11" s="124">
        <v>325</v>
      </c>
      <c r="AK11" s="124">
        <v>319</v>
      </c>
      <c r="AL11" s="124">
        <v>314</v>
      </c>
      <c r="AM11" s="124">
        <v>317</v>
      </c>
      <c r="AN11" s="124">
        <v>309</v>
      </c>
      <c r="AO11" s="129">
        <f t="shared" si="1"/>
        <v>318</v>
      </c>
      <c r="AP11" s="124">
        <v>312</v>
      </c>
      <c r="AQ11" s="124">
        <v>346</v>
      </c>
      <c r="AR11" s="124">
        <v>365</v>
      </c>
      <c r="AS11" s="124">
        <v>367</v>
      </c>
      <c r="AT11" s="124">
        <v>364</v>
      </c>
      <c r="AU11" s="124">
        <v>369</v>
      </c>
      <c r="AV11" s="124">
        <v>360</v>
      </c>
      <c r="AW11" s="124">
        <v>338</v>
      </c>
      <c r="AX11" s="124">
        <v>328</v>
      </c>
      <c r="AY11" s="124">
        <v>336</v>
      </c>
      <c r="AZ11" s="124">
        <v>337</v>
      </c>
      <c r="BA11" s="124">
        <v>320</v>
      </c>
      <c r="BB11" s="129">
        <f t="shared" si="2"/>
        <v>345.1666666666667</v>
      </c>
      <c r="BC11" s="124">
        <v>327</v>
      </c>
      <c r="BD11" s="124">
        <v>333</v>
      </c>
      <c r="BE11" s="124">
        <v>339</v>
      </c>
      <c r="BF11" s="124">
        <v>330</v>
      </c>
      <c r="BG11" s="124">
        <v>349</v>
      </c>
      <c r="BH11" s="124">
        <v>352</v>
      </c>
      <c r="BI11" s="124">
        <v>344</v>
      </c>
      <c r="BJ11" s="124">
        <v>341</v>
      </c>
      <c r="BK11" s="124">
        <v>320</v>
      </c>
      <c r="BL11" s="124">
        <v>299</v>
      </c>
      <c r="BM11" s="124">
        <v>295</v>
      </c>
      <c r="BN11" s="124">
        <v>280</v>
      </c>
      <c r="BO11" s="129">
        <f t="shared" si="3"/>
        <v>325.75</v>
      </c>
    </row>
    <row r="12" spans="1:67" s="130" customFormat="1" ht="12.75">
      <c r="A12" s="123" t="s">
        <v>50</v>
      </c>
      <c r="B12" s="123" t="s">
        <v>51</v>
      </c>
      <c r="C12" s="124">
        <v>514</v>
      </c>
      <c r="D12" s="124">
        <v>527</v>
      </c>
      <c r="E12" s="124">
        <v>526</v>
      </c>
      <c r="F12" s="124">
        <v>515</v>
      </c>
      <c r="G12" s="124">
        <v>533</v>
      </c>
      <c r="H12" s="124">
        <v>526</v>
      </c>
      <c r="I12" s="124">
        <v>530</v>
      </c>
      <c r="J12" s="124">
        <v>508</v>
      </c>
      <c r="K12" s="124">
        <v>482</v>
      </c>
      <c r="L12" s="124">
        <v>458</v>
      </c>
      <c r="M12" s="125">
        <v>445</v>
      </c>
      <c r="N12" s="125">
        <v>451</v>
      </c>
      <c r="O12" s="126">
        <f t="shared" si="0"/>
        <v>501.25</v>
      </c>
      <c r="P12" s="127">
        <v>452</v>
      </c>
      <c r="Q12" s="127">
        <v>467</v>
      </c>
      <c r="R12" s="127">
        <v>467</v>
      </c>
      <c r="S12" s="127">
        <v>468</v>
      </c>
      <c r="T12" s="127">
        <v>486</v>
      </c>
      <c r="U12" s="127">
        <v>494</v>
      </c>
      <c r="V12" s="127">
        <v>509</v>
      </c>
      <c r="W12" s="127">
        <v>501</v>
      </c>
      <c r="X12" s="127">
        <v>473</v>
      </c>
      <c r="Y12" s="127">
        <v>453</v>
      </c>
      <c r="Z12" s="127">
        <v>447</v>
      </c>
      <c r="AA12" s="127">
        <v>449</v>
      </c>
      <c r="AB12" s="128">
        <v>472.1666666666667</v>
      </c>
      <c r="AC12" s="124">
        <v>426</v>
      </c>
      <c r="AD12" s="124">
        <v>447</v>
      </c>
      <c r="AE12" s="124">
        <v>441</v>
      </c>
      <c r="AF12" s="124">
        <v>457</v>
      </c>
      <c r="AG12" s="124">
        <v>465</v>
      </c>
      <c r="AH12" s="124">
        <v>460</v>
      </c>
      <c r="AI12" s="124">
        <v>468</v>
      </c>
      <c r="AJ12" s="124">
        <v>462</v>
      </c>
      <c r="AK12" s="124">
        <v>463</v>
      </c>
      <c r="AL12" s="124">
        <v>409</v>
      </c>
      <c r="AM12" s="124">
        <v>398</v>
      </c>
      <c r="AN12" s="124">
        <v>396</v>
      </c>
      <c r="AO12" s="129">
        <f t="shared" si="1"/>
        <v>441</v>
      </c>
      <c r="AP12" s="124">
        <v>389</v>
      </c>
      <c r="AQ12" s="124">
        <v>372</v>
      </c>
      <c r="AR12" s="124">
        <v>388</v>
      </c>
      <c r="AS12" s="124">
        <v>387</v>
      </c>
      <c r="AT12" s="124">
        <v>395</v>
      </c>
      <c r="AU12" s="124">
        <v>398</v>
      </c>
      <c r="AV12" s="124">
        <v>379</v>
      </c>
      <c r="AW12" s="124">
        <v>366</v>
      </c>
      <c r="AX12" s="124">
        <v>354</v>
      </c>
      <c r="AY12" s="124">
        <v>330</v>
      </c>
      <c r="AZ12" s="124">
        <v>335</v>
      </c>
      <c r="BA12" s="124">
        <v>325</v>
      </c>
      <c r="BB12" s="129">
        <f t="shared" si="2"/>
        <v>368.1666666666667</v>
      </c>
      <c r="BC12" s="124">
        <v>319</v>
      </c>
      <c r="BD12" s="124">
        <v>331</v>
      </c>
      <c r="BE12" s="124">
        <v>339</v>
      </c>
      <c r="BF12" s="124">
        <v>357</v>
      </c>
      <c r="BG12" s="124">
        <v>355</v>
      </c>
      <c r="BH12" s="124">
        <v>354</v>
      </c>
      <c r="BI12" s="124">
        <v>355</v>
      </c>
      <c r="BJ12" s="124">
        <v>348</v>
      </c>
      <c r="BK12" s="124">
        <v>340</v>
      </c>
      <c r="BL12" s="124">
        <v>314</v>
      </c>
      <c r="BM12" s="124">
        <v>304</v>
      </c>
      <c r="BN12" s="124">
        <v>274</v>
      </c>
      <c r="BO12" s="129">
        <f t="shared" si="3"/>
        <v>332.5</v>
      </c>
    </row>
    <row r="13" spans="1:67" s="130" customFormat="1" ht="12.75">
      <c r="A13" s="123" t="s">
        <v>52</v>
      </c>
      <c r="B13" s="123" t="s">
        <v>53</v>
      </c>
      <c r="C13" s="124">
        <v>2529</v>
      </c>
      <c r="D13" s="124">
        <v>2436</v>
      </c>
      <c r="E13" s="124">
        <v>2118</v>
      </c>
      <c r="F13" s="124">
        <v>1877</v>
      </c>
      <c r="G13" s="124">
        <v>2163</v>
      </c>
      <c r="H13" s="124">
        <v>2399</v>
      </c>
      <c r="I13" s="124">
        <v>2366</v>
      </c>
      <c r="J13" s="124">
        <v>2225</v>
      </c>
      <c r="K13" s="124">
        <v>1993</v>
      </c>
      <c r="L13" s="124">
        <v>1806</v>
      </c>
      <c r="M13" s="125">
        <v>2139</v>
      </c>
      <c r="N13" s="125">
        <v>2289</v>
      </c>
      <c r="O13" s="126">
        <f t="shared" si="0"/>
        <v>2195</v>
      </c>
      <c r="P13" s="127">
        <v>2314</v>
      </c>
      <c r="Q13" s="127">
        <v>2246</v>
      </c>
      <c r="R13" s="127">
        <v>2028</v>
      </c>
      <c r="S13" s="127">
        <v>1806</v>
      </c>
      <c r="T13" s="127">
        <v>2077</v>
      </c>
      <c r="U13" s="127">
        <v>2271</v>
      </c>
      <c r="V13" s="127">
        <v>2247</v>
      </c>
      <c r="W13" s="127">
        <v>2087</v>
      </c>
      <c r="X13" s="127">
        <v>1788</v>
      </c>
      <c r="Y13" s="127">
        <v>1576</v>
      </c>
      <c r="Z13" s="127">
        <v>1835</v>
      </c>
      <c r="AA13" s="127">
        <v>1996</v>
      </c>
      <c r="AB13" s="128">
        <v>2022.5833333333333</v>
      </c>
      <c r="AC13" s="124">
        <v>2049</v>
      </c>
      <c r="AD13" s="124">
        <v>1989</v>
      </c>
      <c r="AE13" s="124">
        <v>1755</v>
      </c>
      <c r="AF13" s="124">
        <v>1600</v>
      </c>
      <c r="AG13" s="124">
        <v>1805</v>
      </c>
      <c r="AH13" s="124">
        <v>2005</v>
      </c>
      <c r="AI13" s="124">
        <v>1965</v>
      </c>
      <c r="AJ13" s="124">
        <v>1735</v>
      </c>
      <c r="AK13" s="124">
        <v>1636</v>
      </c>
      <c r="AL13" s="124">
        <v>1382</v>
      </c>
      <c r="AM13" s="124">
        <v>1550</v>
      </c>
      <c r="AN13" s="124">
        <v>1674</v>
      </c>
      <c r="AO13" s="129">
        <f t="shared" si="1"/>
        <v>1762.0833333333333</v>
      </c>
      <c r="AP13" s="124">
        <v>1755</v>
      </c>
      <c r="AQ13" s="124">
        <v>1709</v>
      </c>
      <c r="AR13" s="124">
        <v>1628</v>
      </c>
      <c r="AS13" s="124">
        <v>1336</v>
      </c>
      <c r="AT13" s="124">
        <v>1603</v>
      </c>
      <c r="AU13" s="124">
        <v>1706</v>
      </c>
      <c r="AV13" s="124">
        <v>1719</v>
      </c>
      <c r="AW13" s="124">
        <v>1603</v>
      </c>
      <c r="AX13" s="124">
        <v>1505</v>
      </c>
      <c r="AY13" s="124">
        <v>1266</v>
      </c>
      <c r="AZ13" s="124">
        <v>1512</v>
      </c>
      <c r="BA13" s="124">
        <v>1645</v>
      </c>
      <c r="BB13" s="129">
        <f t="shared" si="2"/>
        <v>1582.25</v>
      </c>
      <c r="BC13" s="124">
        <v>1681</v>
      </c>
      <c r="BD13" s="124">
        <v>1602</v>
      </c>
      <c r="BE13" s="124">
        <v>1395</v>
      </c>
      <c r="BF13" s="124">
        <v>1308</v>
      </c>
      <c r="BG13" s="124">
        <v>1565</v>
      </c>
      <c r="BH13" s="124">
        <v>1599</v>
      </c>
      <c r="BI13" s="124">
        <v>1524</v>
      </c>
      <c r="BJ13" s="124">
        <v>1369</v>
      </c>
      <c r="BK13" s="124">
        <v>1155</v>
      </c>
      <c r="BL13" s="124">
        <v>1148</v>
      </c>
      <c r="BM13" s="124">
        <v>1350</v>
      </c>
      <c r="BN13" s="124">
        <v>1356</v>
      </c>
      <c r="BO13" s="129">
        <f t="shared" si="3"/>
        <v>1421</v>
      </c>
    </row>
    <row r="14" spans="1:67" s="130" customFormat="1" ht="12.75">
      <c r="A14" s="123" t="s">
        <v>54</v>
      </c>
      <c r="B14" s="123" t="s">
        <v>55</v>
      </c>
      <c r="C14" s="124">
        <v>1107</v>
      </c>
      <c r="D14" s="124">
        <v>1118</v>
      </c>
      <c r="E14" s="124">
        <v>1119</v>
      </c>
      <c r="F14" s="124">
        <v>1115</v>
      </c>
      <c r="G14" s="124">
        <v>1099</v>
      </c>
      <c r="H14" s="124">
        <v>1084</v>
      </c>
      <c r="I14" s="124">
        <v>1079</v>
      </c>
      <c r="J14" s="124">
        <v>1058</v>
      </c>
      <c r="K14" s="124">
        <v>1086</v>
      </c>
      <c r="L14" s="124">
        <v>1090</v>
      </c>
      <c r="M14" s="125">
        <v>1096</v>
      </c>
      <c r="N14" s="125">
        <v>1086</v>
      </c>
      <c r="O14" s="126">
        <f t="shared" si="0"/>
        <v>1094.75</v>
      </c>
      <c r="P14" s="127">
        <v>1091</v>
      </c>
      <c r="Q14" s="127">
        <v>1089</v>
      </c>
      <c r="R14" s="127">
        <v>1079</v>
      </c>
      <c r="S14" s="127">
        <v>1088</v>
      </c>
      <c r="T14" s="127">
        <v>1097</v>
      </c>
      <c r="U14" s="127">
        <v>1150</v>
      </c>
      <c r="V14" s="127">
        <v>1129</v>
      </c>
      <c r="W14" s="127">
        <v>1084</v>
      </c>
      <c r="X14" s="127">
        <v>1100</v>
      </c>
      <c r="Y14" s="127">
        <v>1107</v>
      </c>
      <c r="Z14" s="127">
        <v>1116</v>
      </c>
      <c r="AA14" s="127">
        <v>1100</v>
      </c>
      <c r="AB14" s="128">
        <v>1102.5</v>
      </c>
      <c r="AC14" s="124">
        <v>1100</v>
      </c>
      <c r="AD14" s="124">
        <v>1113</v>
      </c>
      <c r="AE14" s="124">
        <v>1116</v>
      </c>
      <c r="AF14" s="124">
        <v>1105</v>
      </c>
      <c r="AG14" s="124">
        <v>1102</v>
      </c>
      <c r="AH14" s="124">
        <v>1102</v>
      </c>
      <c r="AI14" s="124">
        <v>1093</v>
      </c>
      <c r="AJ14" s="124">
        <v>1059</v>
      </c>
      <c r="AK14" s="124">
        <v>1081</v>
      </c>
      <c r="AL14" s="124">
        <v>1090</v>
      </c>
      <c r="AM14" s="124">
        <v>1101</v>
      </c>
      <c r="AN14" s="124">
        <v>1078</v>
      </c>
      <c r="AO14" s="129">
        <f t="shared" si="1"/>
        <v>1095</v>
      </c>
      <c r="AP14" s="124">
        <v>1092</v>
      </c>
      <c r="AQ14" s="124">
        <v>1264</v>
      </c>
      <c r="AR14" s="124">
        <v>1294</v>
      </c>
      <c r="AS14" s="124">
        <v>1291</v>
      </c>
      <c r="AT14" s="124">
        <v>1287</v>
      </c>
      <c r="AU14" s="124">
        <v>1449</v>
      </c>
      <c r="AV14" s="124">
        <v>1412</v>
      </c>
      <c r="AW14" s="124">
        <v>1360</v>
      </c>
      <c r="AX14" s="124">
        <v>1394</v>
      </c>
      <c r="AY14" s="124">
        <v>1405</v>
      </c>
      <c r="AZ14" s="124">
        <v>1411</v>
      </c>
      <c r="BA14" s="124">
        <v>1385</v>
      </c>
      <c r="BB14" s="129">
        <f t="shared" si="2"/>
        <v>1337</v>
      </c>
      <c r="BC14" s="124">
        <v>1389</v>
      </c>
      <c r="BD14" s="124">
        <v>1375</v>
      </c>
      <c r="BE14" s="124">
        <v>1380</v>
      </c>
      <c r="BF14" s="124">
        <v>1361</v>
      </c>
      <c r="BG14" s="124">
        <v>1368</v>
      </c>
      <c r="BH14" s="124">
        <v>1371</v>
      </c>
      <c r="BI14" s="124">
        <v>1357</v>
      </c>
      <c r="BJ14" s="124">
        <v>1282</v>
      </c>
      <c r="BK14" s="124">
        <v>1291</v>
      </c>
      <c r="BL14" s="124">
        <v>1292</v>
      </c>
      <c r="BM14" s="124">
        <v>1275</v>
      </c>
      <c r="BN14" s="124">
        <v>1209</v>
      </c>
      <c r="BO14" s="129">
        <f t="shared" si="3"/>
        <v>1329.1666666666667</v>
      </c>
    </row>
    <row r="15" spans="1:67" s="130" customFormat="1" ht="12.75">
      <c r="A15" s="123" t="s">
        <v>56</v>
      </c>
      <c r="B15" s="123" t="s">
        <v>57</v>
      </c>
      <c r="C15" s="124">
        <v>201</v>
      </c>
      <c r="D15" s="124">
        <v>199</v>
      </c>
      <c r="E15" s="124">
        <v>196</v>
      </c>
      <c r="F15" s="124">
        <v>193</v>
      </c>
      <c r="G15" s="124">
        <v>193</v>
      </c>
      <c r="H15" s="124">
        <v>198</v>
      </c>
      <c r="I15" s="124">
        <v>202</v>
      </c>
      <c r="J15" s="124">
        <v>189</v>
      </c>
      <c r="K15" s="124">
        <v>186</v>
      </c>
      <c r="L15" s="124">
        <v>190</v>
      </c>
      <c r="M15" s="125">
        <v>189</v>
      </c>
      <c r="N15" s="125">
        <v>187</v>
      </c>
      <c r="O15" s="126">
        <f t="shared" si="0"/>
        <v>193.58333333333334</v>
      </c>
      <c r="P15" s="127">
        <v>185</v>
      </c>
      <c r="Q15" s="127">
        <v>184</v>
      </c>
      <c r="R15" s="127">
        <v>183</v>
      </c>
      <c r="S15" s="127">
        <v>184</v>
      </c>
      <c r="T15" s="127">
        <v>183</v>
      </c>
      <c r="U15" s="127">
        <v>188</v>
      </c>
      <c r="V15" s="127">
        <v>187</v>
      </c>
      <c r="W15" s="127">
        <v>187</v>
      </c>
      <c r="X15" s="127">
        <v>183</v>
      </c>
      <c r="Y15" s="127">
        <v>183</v>
      </c>
      <c r="Z15" s="127">
        <v>184</v>
      </c>
      <c r="AA15" s="127">
        <v>183</v>
      </c>
      <c r="AB15" s="128">
        <v>184.5</v>
      </c>
      <c r="AC15" s="124">
        <v>184</v>
      </c>
      <c r="AD15" s="124">
        <v>183</v>
      </c>
      <c r="AE15" s="124">
        <v>184</v>
      </c>
      <c r="AF15" s="124">
        <v>184</v>
      </c>
      <c r="AG15" s="124">
        <v>184</v>
      </c>
      <c r="AH15" s="124">
        <v>188</v>
      </c>
      <c r="AI15" s="124">
        <v>189</v>
      </c>
      <c r="AJ15" s="124">
        <v>189</v>
      </c>
      <c r="AK15" s="124">
        <v>191</v>
      </c>
      <c r="AL15" s="124">
        <v>186</v>
      </c>
      <c r="AM15" s="124">
        <v>183</v>
      </c>
      <c r="AN15" s="124">
        <v>182</v>
      </c>
      <c r="AO15" s="129">
        <f t="shared" si="1"/>
        <v>185.58333333333334</v>
      </c>
      <c r="AP15" s="124">
        <v>183</v>
      </c>
      <c r="AQ15" s="124">
        <v>159</v>
      </c>
      <c r="AR15" s="124">
        <v>159</v>
      </c>
      <c r="AS15" s="124">
        <v>162</v>
      </c>
      <c r="AT15" s="124">
        <v>166</v>
      </c>
      <c r="AU15" s="124">
        <v>163</v>
      </c>
      <c r="AV15" s="124">
        <v>161</v>
      </c>
      <c r="AW15" s="124">
        <v>162</v>
      </c>
      <c r="AX15" s="124">
        <v>158</v>
      </c>
      <c r="AY15" s="124">
        <v>152</v>
      </c>
      <c r="AZ15" s="124">
        <v>150</v>
      </c>
      <c r="BA15" s="124">
        <v>154</v>
      </c>
      <c r="BB15" s="129">
        <f t="shared" si="2"/>
        <v>160.75</v>
      </c>
      <c r="BC15" s="124">
        <v>153</v>
      </c>
      <c r="BD15" s="124">
        <v>155</v>
      </c>
      <c r="BE15" s="124">
        <v>158</v>
      </c>
      <c r="BF15" s="124">
        <v>154</v>
      </c>
      <c r="BG15" s="124">
        <v>157</v>
      </c>
      <c r="BH15" s="124">
        <v>157</v>
      </c>
      <c r="BI15" s="124">
        <v>158</v>
      </c>
      <c r="BJ15" s="124">
        <v>154</v>
      </c>
      <c r="BK15" s="124">
        <v>151</v>
      </c>
      <c r="BL15" s="124">
        <v>150</v>
      </c>
      <c r="BM15" s="124">
        <v>149</v>
      </c>
      <c r="BN15" s="124">
        <v>140</v>
      </c>
      <c r="BO15" s="129">
        <f t="shared" si="3"/>
        <v>153</v>
      </c>
    </row>
    <row r="16" spans="1:67" s="130" customFormat="1" ht="12.75">
      <c r="A16" s="123" t="s">
        <v>58</v>
      </c>
      <c r="B16" s="123" t="s">
        <v>59</v>
      </c>
      <c r="C16" s="124">
        <v>1894</v>
      </c>
      <c r="D16" s="124">
        <v>1906</v>
      </c>
      <c r="E16" s="124">
        <v>1923</v>
      </c>
      <c r="F16" s="124">
        <v>1919</v>
      </c>
      <c r="G16" s="124">
        <v>1943</v>
      </c>
      <c r="H16" s="124">
        <v>1958</v>
      </c>
      <c r="I16" s="124">
        <v>1993</v>
      </c>
      <c r="J16" s="124">
        <v>1963</v>
      </c>
      <c r="K16" s="124">
        <v>1939</v>
      </c>
      <c r="L16" s="124">
        <v>1940</v>
      </c>
      <c r="M16" s="125">
        <v>1928</v>
      </c>
      <c r="N16" s="125">
        <v>1912</v>
      </c>
      <c r="O16" s="126">
        <f t="shared" si="0"/>
        <v>1934.8333333333333</v>
      </c>
      <c r="P16" s="127">
        <v>1901</v>
      </c>
      <c r="Q16" s="127">
        <v>1933</v>
      </c>
      <c r="R16" s="127">
        <v>1963</v>
      </c>
      <c r="S16" s="127">
        <v>1989</v>
      </c>
      <c r="T16" s="127">
        <v>2008</v>
      </c>
      <c r="U16" s="127">
        <v>2053</v>
      </c>
      <c r="V16" s="127">
        <v>2088</v>
      </c>
      <c r="W16" s="127">
        <v>2055</v>
      </c>
      <c r="X16" s="127">
        <v>2038</v>
      </c>
      <c r="Y16" s="127">
        <v>2032</v>
      </c>
      <c r="Z16" s="127">
        <v>2037</v>
      </c>
      <c r="AA16" s="127">
        <v>2038</v>
      </c>
      <c r="AB16" s="128">
        <v>2011.25</v>
      </c>
      <c r="AC16" s="124">
        <v>2010</v>
      </c>
      <c r="AD16" s="124">
        <v>2020</v>
      </c>
      <c r="AE16" s="124">
        <v>2043</v>
      </c>
      <c r="AF16" s="124">
        <v>2089</v>
      </c>
      <c r="AG16" s="124">
        <v>2101</v>
      </c>
      <c r="AH16" s="124">
        <v>2139</v>
      </c>
      <c r="AI16" s="124">
        <v>2190</v>
      </c>
      <c r="AJ16" s="124">
        <v>2153</v>
      </c>
      <c r="AK16" s="124">
        <v>2131</v>
      </c>
      <c r="AL16" s="124">
        <v>2104</v>
      </c>
      <c r="AM16" s="124">
        <v>2119</v>
      </c>
      <c r="AN16" s="124">
        <v>2105</v>
      </c>
      <c r="AO16" s="129">
        <f t="shared" si="1"/>
        <v>2100.3333333333335</v>
      </c>
      <c r="AP16" s="124">
        <v>2101</v>
      </c>
      <c r="AQ16" s="124">
        <v>2111</v>
      </c>
      <c r="AR16" s="124">
        <v>2139</v>
      </c>
      <c r="AS16" s="124">
        <v>2189</v>
      </c>
      <c r="AT16" s="124">
        <v>2260</v>
      </c>
      <c r="AU16" s="124">
        <v>2295</v>
      </c>
      <c r="AV16" s="124">
        <v>2297</v>
      </c>
      <c r="AW16" s="124">
        <v>2257</v>
      </c>
      <c r="AX16" s="124">
        <v>2244</v>
      </c>
      <c r="AY16" s="124">
        <v>2196</v>
      </c>
      <c r="AZ16" s="124">
        <v>2177</v>
      </c>
      <c r="BA16" s="124">
        <v>2153</v>
      </c>
      <c r="BB16" s="129">
        <f t="shared" si="2"/>
        <v>2201.5833333333335</v>
      </c>
      <c r="BC16" s="124">
        <v>2111</v>
      </c>
      <c r="BD16" s="124">
        <v>2145</v>
      </c>
      <c r="BE16" s="124">
        <v>2162</v>
      </c>
      <c r="BF16" s="124">
        <v>2141</v>
      </c>
      <c r="BG16" s="124">
        <v>2156</v>
      </c>
      <c r="BH16" s="124">
        <v>2177</v>
      </c>
      <c r="BI16" s="124">
        <v>2181</v>
      </c>
      <c r="BJ16" s="124">
        <v>2164</v>
      </c>
      <c r="BK16" s="124">
        <v>2078</v>
      </c>
      <c r="BL16" s="124">
        <v>2033</v>
      </c>
      <c r="BM16" s="124">
        <v>1984</v>
      </c>
      <c r="BN16" s="124">
        <v>1954</v>
      </c>
      <c r="BO16" s="129">
        <f t="shared" si="3"/>
        <v>2107.1666666666665</v>
      </c>
    </row>
    <row r="17" spans="1:67" s="130" customFormat="1" ht="12.75">
      <c r="A17" s="123" t="s">
        <v>62</v>
      </c>
      <c r="B17" s="123" t="s">
        <v>63</v>
      </c>
      <c r="C17" s="124">
        <v>483</v>
      </c>
      <c r="D17" s="124">
        <v>483</v>
      </c>
      <c r="E17" s="124">
        <v>483</v>
      </c>
      <c r="F17" s="124">
        <v>509</v>
      </c>
      <c r="G17" s="124">
        <v>521</v>
      </c>
      <c r="H17" s="124">
        <v>525</v>
      </c>
      <c r="I17" s="124">
        <v>521</v>
      </c>
      <c r="J17" s="124">
        <v>517</v>
      </c>
      <c r="K17" s="124">
        <v>513</v>
      </c>
      <c r="L17" s="124">
        <v>507</v>
      </c>
      <c r="M17" s="125">
        <v>501</v>
      </c>
      <c r="N17" s="125">
        <v>504</v>
      </c>
      <c r="O17" s="126">
        <f t="shared" si="0"/>
        <v>505.5833333333333</v>
      </c>
      <c r="P17" s="127">
        <v>490</v>
      </c>
      <c r="Q17" s="127">
        <v>502</v>
      </c>
      <c r="R17" s="127">
        <v>502</v>
      </c>
      <c r="S17" s="127">
        <v>500</v>
      </c>
      <c r="T17" s="127">
        <v>513</v>
      </c>
      <c r="U17" s="127">
        <v>522</v>
      </c>
      <c r="V17" s="127">
        <v>525</v>
      </c>
      <c r="W17" s="127">
        <v>519</v>
      </c>
      <c r="X17" s="127">
        <v>516</v>
      </c>
      <c r="Y17" s="127">
        <v>500</v>
      </c>
      <c r="Z17" s="127">
        <v>494</v>
      </c>
      <c r="AA17" s="127">
        <v>496</v>
      </c>
      <c r="AB17" s="128">
        <v>506.5833333333333</v>
      </c>
      <c r="AC17" s="124">
        <v>498</v>
      </c>
      <c r="AD17" s="124">
        <v>508</v>
      </c>
      <c r="AE17" s="124">
        <v>510</v>
      </c>
      <c r="AF17" s="124">
        <v>524</v>
      </c>
      <c r="AG17" s="124">
        <v>524</v>
      </c>
      <c r="AH17" s="124">
        <v>522</v>
      </c>
      <c r="AI17" s="124">
        <v>526</v>
      </c>
      <c r="AJ17" s="124">
        <v>520</v>
      </c>
      <c r="AK17" s="124">
        <v>523</v>
      </c>
      <c r="AL17" s="124">
        <v>513</v>
      </c>
      <c r="AM17" s="124">
        <v>507</v>
      </c>
      <c r="AN17" s="124">
        <v>510</v>
      </c>
      <c r="AO17" s="129">
        <f t="shared" si="1"/>
        <v>515.4166666666666</v>
      </c>
      <c r="AP17" s="124">
        <v>470</v>
      </c>
      <c r="AQ17" s="124">
        <v>427</v>
      </c>
      <c r="AR17" s="124">
        <v>439</v>
      </c>
      <c r="AS17" s="124">
        <v>436</v>
      </c>
      <c r="AT17" s="124">
        <v>440</v>
      </c>
      <c r="AU17" s="124">
        <v>452</v>
      </c>
      <c r="AV17" s="124">
        <v>456</v>
      </c>
      <c r="AW17" s="124">
        <v>451</v>
      </c>
      <c r="AX17" s="124">
        <v>442</v>
      </c>
      <c r="AY17" s="124">
        <v>425</v>
      </c>
      <c r="AZ17" s="124">
        <v>421</v>
      </c>
      <c r="BA17" s="124">
        <v>424</v>
      </c>
      <c r="BB17" s="129">
        <f t="shared" si="2"/>
        <v>440.25</v>
      </c>
      <c r="BC17" s="124">
        <v>418</v>
      </c>
      <c r="BD17" s="124">
        <v>434</v>
      </c>
      <c r="BE17" s="124">
        <v>427</v>
      </c>
      <c r="BF17" s="124">
        <v>447</v>
      </c>
      <c r="BG17" s="124">
        <v>451</v>
      </c>
      <c r="BH17" s="124">
        <v>448</v>
      </c>
      <c r="BI17" s="124">
        <v>453</v>
      </c>
      <c r="BJ17" s="124">
        <v>462</v>
      </c>
      <c r="BK17" s="124">
        <v>448</v>
      </c>
      <c r="BL17" s="124">
        <v>434</v>
      </c>
      <c r="BM17" s="124">
        <v>429</v>
      </c>
      <c r="BN17" s="124">
        <v>429</v>
      </c>
      <c r="BO17" s="129">
        <f t="shared" si="3"/>
        <v>440</v>
      </c>
    </row>
    <row r="18" spans="1:67" s="130" customFormat="1" ht="12.75">
      <c r="A18" s="123" t="s">
        <v>64</v>
      </c>
      <c r="B18" s="123" t="s">
        <v>65</v>
      </c>
      <c r="C18" s="124">
        <v>98</v>
      </c>
      <c r="D18" s="124">
        <v>96</v>
      </c>
      <c r="E18" s="124">
        <v>98</v>
      </c>
      <c r="F18" s="124">
        <v>99</v>
      </c>
      <c r="G18" s="124">
        <v>99</v>
      </c>
      <c r="H18" s="124">
        <v>98</v>
      </c>
      <c r="I18" s="124">
        <v>95</v>
      </c>
      <c r="J18" s="124">
        <v>91</v>
      </c>
      <c r="K18" s="124">
        <v>98</v>
      </c>
      <c r="L18" s="124">
        <v>96</v>
      </c>
      <c r="M18" s="125">
        <v>97</v>
      </c>
      <c r="N18" s="125">
        <v>95</v>
      </c>
      <c r="O18" s="126">
        <f t="shared" si="0"/>
        <v>96.66666666666667</v>
      </c>
      <c r="P18" s="127">
        <v>112</v>
      </c>
      <c r="Q18" s="127">
        <v>114</v>
      </c>
      <c r="R18" s="127">
        <v>112</v>
      </c>
      <c r="S18" s="127">
        <v>113</v>
      </c>
      <c r="T18" s="127">
        <v>116</v>
      </c>
      <c r="U18" s="127">
        <v>117</v>
      </c>
      <c r="V18" s="127">
        <v>119</v>
      </c>
      <c r="W18" s="127">
        <v>115</v>
      </c>
      <c r="X18" s="127">
        <v>122</v>
      </c>
      <c r="Y18" s="127">
        <v>120</v>
      </c>
      <c r="Z18" s="127">
        <v>124</v>
      </c>
      <c r="AA18" s="127">
        <v>117</v>
      </c>
      <c r="AB18" s="128">
        <v>116.75</v>
      </c>
      <c r="AC18" s="124">
        <v>116</v>
      </c>
      <c r="AD18" s="124">
        <v>114</v>
      </c>
      <c r="AE18" s="124">
        <v>98</v>
      </c>
      <c r="AF18" s="124">
        <v>110</v>
      </c>
      <c r="AG18" s="124">
        <v>110</v>
      </c>
      <c r="AH18" s="124">
        <v>112</v>
      </c>
      <c r="AI18" s="124">
        <v>106</v>
      </c>
      <c r="AJ18" s="124">
        <v>103</v>
      </c>
      <c r="AK18" s="124">
        <v>115</v>
      </c>
      <c r="AL18" s="124">
        <v>113</v>
      </c>
      <c r="AM18" s="124">
        <v>115</v>
      </c>
      <c r="AN18" s="124">
        <v>119</v>
      </c>
      <c r="AO18" s="129">
        <f t="shared" si="1"/>
        <v>110.91666666666667</v>
      </c>
      <c r="AP18" s="124">
        <v>131</v>
      </c>
      <c r="AQ18" s="124">
        <v>131</v>
      </c>
      <c r="AR18" s="124">
        <v>106</v>
      </c>
      <c r="AS18" s="124">
        <v>106</v>
      </c>
      <c r="AT18" s="124">
        <v>104</v>
      </c>
      <c r="AU18" s="124">
        <v>94</v>
      </c>
      <c r="AV18" s="124">
        <v>95</v>
      </c>
      <c r="AW18" s="124">
        <v>96</v>
      </c>
      <c r="AX18" s="124">
        <v>94</v>
      </c>
      <c r="AY18" s="124">
        <v>95</v>
      </c>
      <c r="AZ18" s="124">
        <v>94</v>
      </c>
      <c r="BA18" s="124">
        <v>92</v>
      </c>
      <c r="BB18" s="129">
        <f t="shared" si="2"/>
        <v>103.16666666666667</v>
      </c>
      <c r="BC18" s="124">
        <v>91</v>
      </c>
      <c r="BD18" s="124">
        <v>95</v>
      </c>
      <c r="BE18" s="124">
        <v>92</v>
      </c>
      <c r="BF18" s="124">
        <v>91</v>
      </c>
      <c r="BG18" s="124">
        <v>89</v>
      </c>
      <c r="BH18" s="124">
        <v>84</v>
      </c>
      <c r="BI18" s="124">
        <v>84</v>
      </c>
      <c r="BJ18" s="124">
        <v>82</v>
      </c>
      <c r="BK18" s="124">
        <v>83</v>
      </c>
      <c r="BL18" s="124">
        <v>78</v>
      </c>
      <c r="BM18" s="124">
        <v>75</v>
      </c>
      <c r="BN18" s="124">
        <v>76</v>
      </c>
      <c r="BO18" s="129">
        <f t="shared" si="3"/>
        <v>85</v>
      </c>
    </row>
    <row r="19" spans="1:67" s="130" customFormat="1" ht="12.75">
      <c r="A19" s="123" t="s">
        <v>66</v>
      </c>
      <c r="B19" s="123" t="s">
        <v>67</v>
      </c>
      <c r="C19" s="124">
        <v>2158</v>
      </c>
      <c r="D19" s="124">
        <v>2182</v>
      </c>
      <c r="E19" s="124">
        <v>2172</v>
      </c>
      <c r="F19" s="124">
        <v>2189</v>
      </c>
      <c r="G19" s="124">
        <v>2211</v>
      </c>
      <c r="H19" s="124">
        <v>2226</v>
      </c>
      <c r="I19" s="124">
        <v>2176</v>
      </c>
      <c r="J19" s="124">
        <v>2149</v>
      </c>
      <c r="K19" s="124">
        <v>2165</v>
      </c>
      <c r="L19" s="124">
        <v>2191</v>
      </c>
      <c r="M19" s="125">
        <v>2230</v>
      </c>
      <c r="N19" s="125">
        <v>2209</v>
      </c>
      <c r="O19" s="126">
        <f t="shared" si="0"/>
        <v>2188.1666666666665</v>
      </c>
      <c r="P19" s="127">
        <v>2221</v>
      </c>
      <c r="Q19" s="127">
        <v>2267</v>
      </c>
      <c r="R19" s="127">
        <v>2283</v>
      </c>
      <c r="S19" s="127">
        <v>2294</v>
      </c>
      <c r="T19" s="127">
        <v>2316</v>
      </c>
      <c r="U19" s="127">
        <v>2326</v>
      </c>
      <c r="V19" s="127">
        <v>2305</v>
      </c>
      <c r="W19" s="127">
        <v>2279</v>
      </c>
      <c r="X19" s="127">
        <v>2295</v>
      </c>
      <c r="Y19" s="127">
        <v>2292</v>
      </c>
      <c r="Z19" s="127">
        <v>2298</v>
      </c>
      <c r="AA19" s="127">
        <v>2280</v>
      </c>
      <c r="AB19" s="128">
        <v>2288</v>
      </c>
      <c r="AC19" s="124">
        <v>2271</v>
      </c>
      <c r="AD19" s="124">
        <v>2290</v>
      </c>
      <c r="AE19" s="124">
        <v>2295</v>
      </c>
      <c r="AF19" s="124">
        <v>2312</v>
      </c>
      <c r="AG19" s="124">
        <v>2294</v>
      </c>
      <c r="AH19" s="124">
        <v>2295</v>
      </c>
      <c r="AI19" s="124">
        <v>2281</v>
      </c>
      <c r="AJ19" s="124">
        <v>2250</v>
      </c>
      <c r="AK19" s="124">
        <v>2264</v>
      </c>
      <c r="AL19" s="124">
        <v>2275</v>
      </c>
      <c r="AM19" s="124">
        <v>2305</v>
      </c>
      <c r="AN19" s="124">
        <v>2289</v>
      </c>
      <c r="AO19" s="129">
        <f t="shared" si="1"/>
        <v>2285.0833333333335</v>
      </c>
      <c r="AP19" s="124">
        <v>2262</v>
      </c>
      <c r="AQ19" s="124">
        <v>2276</v>
      </c>
      <c r="AR19" s="124">
        <v>2290</v>
      </c>
      <c r="AS19" s="124">
        <v>2278</v>
      </c>
      <c r="AT19" s="124">
        <v>2271</v>
      </c>
      <c r="AU19" s="124">
        <v>2279</v>
      </c>
      <c r="AV19" s="124">
        <v>2262</v>
      </c>
      <c r="AW19" s="124">
        <v>2222</v>
      </c>
      <c r="AX19" s="124">
        <v>2245</v>
      </c>
      <c r="AY19" s="124">
        <v>2241</v>
      </c>
      <c r="AZ19" s="124">
        <v>2253</v>
      </c>
      <c r="BA19" s="124">
        <v>2204</v>
      </c>
      <c r="BB19" s="129">
        <f t="shared" si="2"/>
        <v>2256.9166666666665</v>
      </c>
      <c r="BC19" s="124">
        <v>2205</v>
      </c>
      <c r="BD19" s="124">
        <v>2220</v>
      </c>
      <c r="BE19" s="124">
        <v>2226</v>
      </c>
      <c r="BF19" s="124">
        <v>2183</v>
      </c>
      <c r="BG19" s="124">
        <v>2180</v>
      </c>
      <c r="BH19" s="124">
        <v>2130</v>
      </c>
      <c r="BI19" s="124">
        <v>2093</v>
      </c>
      <c r="BJ19" s="124">
        <v>2058</v>
      </c>
      <c r="BK19" s="124">
        <v>2022</v>
      </c>
      <c r="BL19" s="124">
        <v>1991</v>
      </c>
      <c r="BM19" s="124">
        <v>1940</v>
      </c>
      <c r="BN19" s="124">
        <v>1891</v>
      </c>
      <c r="BO19" s="129">
        <f t="shared" si="3"/>
        <v>2094.9166666666665</v>
      </c>
    </row>
    <row r="20" spans="1:67" s="130" customFormat="1" ht="12.75">
      <c r="A20" s="123" t="s">
        <v>68</v>
      </c>
      <c r="B20" s="123" t="s">
        <v>69</v>
      </c>
      <c r="C20" s="124">
        <v>114</v>
      </c>
      <c r="D20" s="124">
        <v>115</v>
      </c>
      <c r="E20" s="124">
        <v>110</v>
      </c>
      <c r="F20" s="124">
        <v>109</v>
      </c>
      <c r="G20" s="124">
        <v>110</v>
      </c>
      <c r="H20" s="124">
        <v>112</v>
      </c>
      <c r="I20" s="124">
        <v>103</v>
      </c>
      <c r="J20" s="124">
        <v>101</v>
      </c>
      <c r="K20" s="124">
        <v>102</v>
      </c>
      <c r="L20" s="124">
        <v>105</v>
      </c>
      <c r="M20" s="125">
        <v>107</v>
      </c>
      <c r="N20" s="125">
        <v>103</v>
      </c>
      <c r="O20" s="126">
        <f t="shared" si="0"/>
        <v>107.58333333333333</v>
      </c>
      <c r="P20" s="127">
        <v>104</v>
      </c>
      <c r="Q20" s="127">
        <v>106</v>
      </c>
      <c r="R20" s="127">
        <v>106</v>
      </c>
      <c r="S20" s="127">
        <v>111</v>
      </c>
      <c r="T20" s="127">
        <v>118</v>
      </c>
      <c r="U20" s="127">
        <v>117</v>
      </c>
      <c r="V20" s="127">
        <v>117</v>
      </c>
      <c r="W20" s="127">
        <v>116</v>
      </c>
      <c r="X20" s="127">
        <v>111</v>
      </c>
      <c r="Y20" s="127">
        <v>108</v>
      </c>
      <c r="Z20" s="127">
        <v>107</v>
      </c>
      <c r="AA20" s="127">
        <v>104</v>
      </c>
      <c r="AB20" s="128">
        <v>110.41666666666667</v>
      </c>
      <c r="AC20" s="124">
        <v>104</v>
      </c>
      <c r="AD20" s="124">
        <v>109</v>
      </c>
      <c r="AE20" s="124">
        <v>112</v>
      </c>
      <c r="AF20" s="124">
        <v>110</v>
      </c>
      <c r="AG20" s="124">
        <v>112</v>
      </c>
      <c r="AH20" s="124">
        <v>100</v>
      </c>
      <c r="AI20" s="124">
        <v>103</v>
      </c>
      <c r="AJ20" s="124">
        <v>103</v>
      </c>
      <c r="AK20" s="124">
        <v>106</v>
      </c>
      <c r="AL20" s="124">
        <v>107</v>
      </c>
      <c r="AM20" s="124">
        <v>106</v>
      </c>
      <c r="AN20" s="124">
        <v>106</v>
      </c>
      <c r="AO20" s="129">
        <f t="shared" si="1"/>
        <v>106.5</v>
      </c>
      <c r="AP20" s="124">
        <v>98</v>
      </c>
      <c r="AQ20" s="124">
        <v>97</v>
      </c>
      <c r="AR20" s="124">
        <v>98</v>
      </c>
      <c r="AS20" s="124">
        <v>97</v>
      </c>
      <c r="AT20" s="124">
        <v>98</v>
      </c>
      <c r="AU20" s="124">
        <v>63</v>
      </c>
      <c r="AV20" s="124">
        <v>65</v>
      </c>
      <c r="AW20" s="124">
        <v>63</v>
      </c>
      <c r="AX20" s="124">
        <v>67</v>
      </c>
      <c r="AY20" s="124">
        <v>58</v>
      </c>
      <c r="AZ20" s="124">
        <v>61</v>
      </c>
      <c r="BA20" s="124">
        <v>62</v>
      </c>
      <c r="BB20" s="129">
        <f t="shared" si="2"/>
        <v>77.25</v>
      </c>
      <c r="BC20" s="124">
        <v>61</v>
      </c>
      <c r="BD20" s="124">
        <v>64</v>
      </c>
      <c r="BE20" s="124">
        <v>61</v>
      </c>
      <c r="BF20" s="124">
        <v>61</v>
      </c>
      <c r="BG20" s="124">
        <v>60</v>
      </c>
      <c r="BH20" s="124">
        <v>57</v>
      </c>
      <c r="BI20" s="124">
        <v>57</v>
      </c>
      <c r="BJ20" s="124">
        <v>56</v>
      </c>
      <c r="BK20" s="124">
        <v>56</v>
      </c>
      <c r="BL20" s="124">
        <v>54</v>
      </c>
      <c r="BM20" s="124">
        <v>54</v>
      </c>
      <c r="BN20" s="124">
        <v>50</v>
      </c>
      <c r="BO20" s="129">
        <f t="shared" si="3"/>
        <v>57.583333333333336</v>
      </c>
    </row>
    <row r="21" spans="1:67" s="130" customFormat="1" ht="12.75">
      <c r="A21" s="123" t="s">
        <v>70</v>
      </c>
      <c r="B21" s="123" t="s">
        <v>71</v>
      </c>
      <c r="C21" s="124">
        <v>2476</v>
      </c>
      <c r="D21" s="124">
        <v>2532</v>
      </c>
      <c r="E21" s="124">
        <v>2572</v>
      </c>
      <c r="F21" s="124">
        <v>2552</v>
      </c>
      <c r="G21" s="124">
        <v>2549</v>
      </c>
      <c r="H21" s="124">
        <v>2545</v>
      </c>
      <c r="I21" s="124">
        <v>2519</v>
      </c>
      <c r="J21" s="124">
        <v>2454</v>
      </c>
      <c r="K21" s="124">
        <v>2505</v>
      </c>
      <c r="L21" s="124">
        <v>2533</v>
      </c>
      <c r="M21" s="125">
        <v>2564</v>
      </c>
      <c r="N21" s="125">
        <v>2482</v>
      </c>
      <c r="O21" s="126">
        <f t="shared" si="0"/>
        <v>2523.5833333333335</v>
      </c>
      <c r="P21" s="127">
        <v>2521</v>
      </c>
      <c r="Q21" s="127">
        <v>2556</v>
      </c>
      <c r="R21" s="127">
        <v>2542</v>
      </c>
      <c r="S21" s="127">
        <v>2604</v>
      </c>
      <c r="T21" s="127">
        <v>2637</v>
      </c>
      <c r="U21" s="127">
        <v>2745</v>
      </c>
      <c r="V21" s="127">
        <v>2735</v>
      </c>
      <c r="W21" s="127">
        <v>2683</v>
      </c>
      <c r="X21" s="127">
        <v>2704</v>
      </c>
      <c r="Y21" s="127">
        <v>2733</v>
      </c>
      <c r="Z21" s="127">
        <v>2774</v>
      </c>
      <c r="AA21" s="127">
        <v>2717</v>
      </c>
      <c r="AB21" s="128">
        <v>2662.5833333333335</v>
      </c>
      <c r="AC21" s="124">
        <v>2785</v>
      </c>
      <c r="AD21" s="124">
        <v>2841</v>
      </c>
      <c r="AE21" s="124">
        <v>2886</v>
      </c>
      <c r="AF21" s="124">
        <v>2886</v>
      </c>
      <c r="AG21" s="124">
        <v>2874</v>
      </c>
      <c r="AH21" s="124">
        <v>2864</v>
      </c>
      <c r="AI21" s="124">
        <v>2875</v>
      </c>
      <c r="AJ21" s="124">
        <v>2804</v>
      </c>
      <c r="AK21" s="124">
        <v>2839</v>
      </c>
      <c r="AL21" s="124">
        <v>2857</v>
      </c>
      <c r="AM21" s="124">
        <v>2900</v>
      </c>
      <c r="AN21" s="124">
        <v>2876</v>
      </c>
      <c r="AO21" s="129">
        <f t="shared" si="1"/>
        <v>2857.25</v>
      </c>
      <c r="AP21" s="124">
        <v>2878</v>
      </c>
      <c r="AQ21" s="124">
        <v>2807</v>
      </c>
      <c r="AR21" s="124">
        <v>2957</v>
      </c>
      <c r="AS21" s="124">
        <v>2943</v>
      </c>
      <c r="AT21" s="124">
        <v>2959</v>
      </c>
      <c r="AU21" s="124">
        <v>3000</v>
      </c>
      <c r="AV21" s="124">
        <v>2911</v>
      </c>
      <c r="AW21" s="124">
        <v>2803</v>
      </c>
      <c r="AX21" s="124">
        <v>2885</v>
      </c>
      <c r="AY21" s="124">
        <v>2933</v>
      </c>
      <c r="AZ21" s="124">
        <v>2948</v>
      </c>
      <c r="BA21" s="124">
        <v>2810</v>
      </c>
      <c r="BB21" s="129">
        <f t="shared" si="2"/>
        <v>2902.8333333333335</v>
      </c>
      <c r="BC21" s="124">
        <v>2920</v>
      </c>
      <c r="BD21" s="124">
        <v>2933</v>
      </c>
      <c r="BE21" s="124">
        <v>2956</v>
      </c>
      <c r="BF21" s="124">
        <v>2940</v>
      </c>
      <c r="BG21" s="124">
        <v>2918</v>
      </c>
      <c r="BH21" s="124">
        <v>2868</v>
      </c>
      <c r="BI21" s="124">
        <v>2754</v>
      </c>
      <c r="BJ21" s="124">
        <v>2668</v>
      </c>
      <c r="BK21" s="124">
        <v>2647</v>
      </c>
      <c r="BL21" s="124">
        <v>2632</v>
      </c>
      <c r="BM21" s="124">
        <v>2567</v>
      </c>
      <c r="BN21" s="124">
        <v>2422</v>
      </c>
      <c r="BO21" s="129">
        <f t="shared" si="3"/>
        <v>2768.75</v>
      </c>
    </row>
    <row r="22" spans="1:67" s="130" customFormat="1" ht="12.75">
      <c r="A22" s="123" t="s">
        <v>72</v>
      </c>
      <c r="B22" s="123" t="s">
        <v>73</v>
      </c>
      <c r="C22" s="124">
        <v>645</v>
      </c>
      <c r="D22" s="124">
        <v>663</v>
      </c>
      <c r="E22" s="124">
        <v>652</v>
      </c>
      <c r="F22" s="124">
        <v>637</v>
      </c>
      <c r="G22" s="124">
        <v>622</v>
      </c>
      <c r="H22" s="124">
        <v>620</v>
      </c>
      <c r="I22" s="124">
        <v>629</v>
      </c>
      <c r="J22" s="124">
        <v>609</v>
      </c>
      <c r="K22" s="124">
        <v>597</v>
      </c>
      <c r="L22" s="124">
        <v>580</v>
      </c>
      <c r="M22" s="125">
        <v>609</v>
      </c>
      <c r="N22" s="125">
        <v>613</v>
      </c>
      <c r="O22" s="126">
        <f t="shared" si="0"/>
        <v>623</v>
      </c>
      <c r="P22" s="127">
        <v>634</v>
      </c>
      <c r="Q22" s="127">
        <v>647</v>
      </c>
      <c r="R22" s="127">
        <v>645</v>
      </c>
      <c r="S22" s="127">
        <v>655</v>
      </c>
      <c r="T22" s="127">
        <v>455</v>
      </c>
      <c r="U22" s="127">
        <v>460</v>
      </c>
      <c r="V22" s="127">
        <v>467</v>
      </c>
      <c r="W22" s="127">
        <v>458</v>
      </c>
      <c r="X22" s="127">
        <v>449</v>
      </c>
      <c r="Y22" s="127">
        <v>480</v>
      </c>
      <c r="Z22" s="127">
        <v>486</v>
      </c>
      <c r="AA22" s="127">
        <v>478</v>
      </c>
      <c r="AB22" s="128">
        <v>526.1666666666666</v>
      </c>
      <c r="AC22" s="124">
        <v>483</v>
      </c>
      <c r="AD22" s="124">
        <v>496</v>
      </c>
      <c r="AE22" s="124">
        <v>487</v>
      </c>
      <c r="AF22" s="124">
        <v>487</v>
      </c>
      <c r="AG22" s="124">
        <v>496</v>
      </c>
      <c r="AH22" s="124">
        <v>497</v>
      </c>
      <c r="AI22" s="124">
        <v>495</v>
      </c>
      <c r="AJ22" s="124">
        <v>493</v>
      </c>
      <c r="AK22" s="124">
        <v>482</v>
      </c>
      <c r="AL22" s="124">
        <v>478</v>
      </c>
      <c r="AM22" s="124">
        <v>490</v>
      </c>
      <c r="AN22" s="124">
        <v>484</v>
      </c>
      <c r="AO22" s="129">
        <f t="shared" si="1"/>
        <v>489</v>
      </c>
      <c r="AP22" s="124">
        <v>551</v>
      </c>
      <c r="AQ22" s="124">
        <v>684</v>
      </c>
      <c r="AR22" s="124">
        <v>791</v>
      </c>
      <c r="AS22" s="124">
        <v>752</v>
      </c>
      <c r="AT22" s="124">
        <v>795</v>
      </c>
      <c r="AU22" s="124">
        <v>793</v>
      </c>
      <c r="AV22" s="124">
        <v>784</v>
      </c>
      <c r="AW22" s="124">
        <v>761</v>
      </c>
      <c r="AX22" s="124">
        <v>767</v>
      </c>
      <c r="AY22" s="124">
        <v>754</v>
      </c>
      <c r="AZ22" s="124">
        <v>796</v>
      </c>
      <c r="BA22" s="124">
        <v>795</v>
      </c>
      <c r="BB22" s="129">
        <f t="shared" si="2"/>
        <v>751.9166666666666</v>
      </c>
      <c r="BC22" s="124">
        <v>816</v>
      </c>
      <c r="BD22" s="124">
        <v>827</v>
      </c>
      <c r="BE22" s="124">
        <v>832</v>
      </c>
      <c r="BF22" s="124">
        <v>844</v>
      </c>
      <c r="BG22" s="124">
        <v>852</v>
      </c>
      <c r="BH22" s="124">
        <v>796</v>
      </c>
      <c r="BI22" s="124">
        <v>838</v>
      </c>
      <c r="BJ22" s="124">
        <v>830</v>
      </c>
      <c r="BK22" s="124">
        <v>832</v>
      </c>
      <c r="BL22" s="124">
        <v>827</v>
      </c>
      <c r="BM22" s="124">
        <v>806</v>
      </c>
      <c r="BN22" s="124">
        <v>799</v>
      </c>
      <c r="BO22" s="129">
        <f t="shared" si="3"/>
        <v>824.9166666666666</v>
      </c>
    </row>
    <row r="23" spans="1:67" s="130" customFormat="1" ht="12.75">
      <c r="A23" s="123" t="s">
        <v>74</v>
      </c>
      <c r="B23" s="123" t="s">
        <v>75</v>
      </c>
      <c r="C23" s="124">
        <v>36</v>
      </c>
      <c r="D23" s="124">
        <v>35</v>
      </c>
      <c r="E23" s="124">
        <v>34</v>
      </c>
      <c r="F23" s="124">
        <v>34</v>
      </c>
      <c r="G23" s="124">
        <v>34</v>
      </c>
      <c r="H23" s="124">
        <v>34</v>
      </c>
      <c r="I23" s="124">
        <v>36</v>
      </c>
      <c r="J23" s="124">
        <v>37</v>
      </c>
      <c r="K23" s="124">
        <v>37</v>
      </c>
      <c r="L23" s="124">
        <v>37</v>
      </c>
      <c r="M23" s="125">
        <v>38</v>
      </c>
      <c r="N23" s="125">
        <v>38</v>
      </c>
      <c r="O23" s="126">
        <f t="shared" si="0"/>
        <v>35.833333333333336</v>
      </c>
      <c r="P23" s="127">
        <v>40</v>
      </c>
      <c r="Q23" s="127">
        <v>40</v>
      </c>
      <c r="R23" s="127">
        <v>44</v>
      </c>
      <c r="S23" s="127">
        <v>43</v>
      </c>
      <c r="T23" s="127">
        <v>41</v>
      </c>
      <c r="U23" s="127">
        <v>46</v>
      </c>
      <c r="V23" s="127">
        <v>46</v>
      </c>
      <c r="W23" s="127">
        <v>32</v>
      </c>
      <c r="X23" s="127">
        <v>32</v>
      </c>
      <c r="Y23" s="127">
        <v>32</v>
      </c>
      <c r="Z23" s="127">
        <v>31</v>
      </c>
      <c r="AA23" s="127">
        <v>31</v>
      </c>
      <c r="AB23" s="128">
        <v>38.166666666666664</v>
      </c>
      <c r="AC23" s="124">
        <v>32</v>
      </c>
      <c r="AD23" s="124">
        <v>33</v>
      </c>
      <c r="AE23" s="124">
        <v>34</v>
      </c>
      <c r="AF23" s="124">
        <v>37</v>
      </c>
      <c r="AG23" s="124">
        <v>36</v>
      </c>
      <c r="AH23" s="124">
        <v>36</v>
      </c>
      <c r="AI23" s="124">
        <v>39</v>
      </c>
      <c r="AJ23" s="124">
        <v>39</v>
      </c>
      <c r="AK23" s="124">
        <v>37</v>
      </c>
      <c r="AL23" s="124">
        <v>34</v>
      </c>
      <c r="AM23" s="124">
        <v>36</v>
      </c>
      <c r="AN23" s="124">
        <v>35</v>
      </c>
      <c r="AO23" s="129">
        <f t="shared" si="1"/>
        <v>35.666666666666664</v>
      </c>
      <c r="AP23" s="124">
        <v>34</v>
      </c>
      <c r="AQ23" s="124">
        <v>39</v>
      </c>
      <c r="AR23" s="124">
        <v>44</v>
      </c>
      <c r="AS23" s="124">
        <v>43</v>
      </c>
      <c r="AT23" s="124">
        <v>42</v>
      </c>
      <c r="AU23" s="124">
        <v>44</v>
      </c>
      <c r="AV23" s="124">
        <v>47</v>
      </c>
      <c r="AW23" s="124">
        <v>47</v>
      </c>
      <c r="AX23" s="124">
        <v>46</v>
      </c>
      <c r="AY23" s="124">
        <v>47</v>
      </c>
      <c r="AZ23" s="124">
        <v>49</v>
      </c>
      <c r="BA23" s="124">
        <v>50</v>
      </c>
      <c r="BB23" s="129">
        <f t="shared" si="2"/>
        <v>44.333333333333336</v>
      </c>
      <c r="BC23" s="124">
        <v>54</v>
      </c>
      <c r="BD23" s="124">
        <v>55</v>
      </c>
      <c r="BE23" s="124">
        <v>55</v>
      </c>
      <c r="BF23" s="124">
        <v>55</v>
      </c>
      <c r="BG23" s="124">
        <v>56</v>
      </c>
      <c r="BH23" s="124">
        <v>55</v>
      </c>
      <c r="BI23" s="124">
        <v>55</v>
      </c>
      <c r="BJ23" s="124">
        <v>55</v>
      </c>
      <c r="BK23" s="124">
        <v>53</v>
      </c>
      <c r="BL23" s="124">
        <v>54</v>
      </c>
      <c r="BM23" s="124">
        <v>57</v>
      </c>
      <c r="BN23" s="124">
        <v>73</v>
      </c>
      <c r="BO23" s="129">
        <f t="shared" si="3"/>
        <v>56.416666666666664</v>
      </c>
    </row>
    <row r="24" spans="1:67" s="130" customFormat="1" ht="12.75">
      <c r="A24" s="123" t="s">
        <v>76</v>
      </c>
      <c r="B24" s="123" t="s">
        <v>77</v>
      </c>
      <c r="C24" s="124">
        <v>483</v>
      </c>
      <c r="D24" s="124">
        <v>497</v>
      </c>
      <c r="E24" s="124">
        <v>512</v>
      </c>
      <c r="F24" s="124">
        <v>483</v>
      </c>
      <c r="G24" s="124">
        <v>484</v>
      </c>
      <c r="H24" s="124">
        <v>485</v>
      </c>
      <c r="I24" s="124">
        <v>479</v>
      </c>
      <c r="J24" s="124">
        <v>460</v>
      </c>
      <c r="K24" s="124">
        <v>459</v>
      </c>
      <c r="L24" s="124">
        <v>465</v>
      </c>
      <c r="M24" s="125">
        <v>505</v>
      </c>
      <c r="N24" s="125">
        <v>489</v>
      </c>
      <c r="O24" s="126">
        <f t="shared" si="0"/>
        <v>483.4166666666667</v>
      </c>
      <c r="P24" s="127">
        <v>481</v>
      </c>
      <c r="Q24" s="127">
        <v>482</v>
      </c>
      <c r="R24" s="127">
        <v>499</v>
      </c>
      <c r="S24" s="127">
        <v>488</v>
      </c>
      <c r="T24" s="127">
        <v>482</v>
      </c>
      <c r="U24" s="127">
        <v>476</v>
      </c>
      <c r="V24" s="127">
        <v>478</v>
      </c>
      <c r="W24" s="127">
        <v>468</v>
      </c>
      <c r="X24" s="127">
        <v>469</v>
      </c>
      <c r="Y24" s="127">
        <v>430</v>
      </c>
      <c r="Z24" s="127">
        <v>449</v>
      </c>
      <c r="AA24" s="127">
        <v>434</v>
      </c>
      <c r="AB24" s="128">
        <v>469.6666666666667</v>
      </c>
      <c r="AC24" s="124">
        <v>424</v>
      </c>
      <c r="AD24" s="124">
        <v>431</v>
      </c>
      <c r="AE24" s="124">
        <v>436</v>
      </c>
      <c r="AF24" s="124">
        <v>465</v>
      </c>
      <c r="AG24" s="124">
        <v>458</v>
      </c>
      <c r="AH24" s="124">
        <v>445</v>
      </c>
      <c r="AI24" s="124">
        <v>439</v>
      </c>
      <c r="AJ24" s="124">
        <v>423</v>
      </c>
      <c r="AK24" s="124">
        <v>375</v>
      </c>
      <c r="AL24" s="124">
        <v>380</v>
      </c>
      <c r="AM24" s="124">
        <v>375</v>
      </c>
      <c r="AN24" s="124">
        <v>347</v>
      </c>
      <c r="AO24" s="129">
        <f t="shared" si="1"/>
        <v>416.5</v>
      </c>
      <c r="AP24" s="124">
        <v>358</v>
      </c>
      <c r="AQ24" s="124">
        <v>281</v>
      </c>
      <c r="AR24" s="124">
        <v>231</v>
      </c>
      <c r="AS24" s="124">
        <v>237</v>
      </c>
      <c r="AT24" s="124">
        <v>232</v>
      </c>
      <c r="AU24" s="124">
        <v>234</v>
      </c>
      <c r="AV24" s="124">
        <v>241</v>
      </c>
      <c r="AW24" s="124">
        <v>227</v>
      </c>
      <c r="AX24" s="124">
        <v>229</v>
      </c>
      <c r="AY24" s="124">
        <v>265</v>
      </c>
      <c r="AZ24" s="124">
        <v>230</v>
      </c>
      <c r="BA24" s="124">
        <v>232</v>
      </c>
      <c r="BB24" s="129">
        <f t="shared" si="2"/>
        <v>249.75</v>
      </c>
      <c r="BC24" s="124">
        <v>235</v>
      </c>
      <c r="BD24" s="124">
        <v>233</v>
      </c>
      <c r="BE24" s="124">
        <v>238</v>
      </c>
      <c r="BF24" s="124">
        <v>237</v>
      </c>
      <c r="BG24" s="124">
        <v>235</v>
      </c>
      <c r="BH24" s="124">
        <v>236</v>
      </c>
      <c r="BI24" s="124">
        <v>232</v>
      </c>
      <c r="BJ24" s="124">
        <v>234</v>
      </c>
      <c r="BK24" s="124">
        <v>227</v>
      </c>
      <c r="BL24" s="124">
        <v>229</v>
      </c>
      <c r="BM24" s="124">
        <v>229</v>
      </c>
      <c r="BN24" s="124">
        <v>219</v>
      </c>
      <c r="BO24" s="129">
        <f t="shared" si="3"/>
        <v>232</v>
      </c>
    </row>
    <row r="25" spans="1:67" s="130" customFormat="1" ht="12.75">
      <c r="A25" s="123" t="s">
        <v>78</v>
      </c>
      <c r="B25" s="123" t="s">
        <v>79</v>
      </c>
      <c r="C25" s="124">
        <v>6</v>
      </c>
      <c r="D25" s="124">
        <v>7</v>
      </c>
      <c r="E25" s="124">
        <v>7</v>
      </c>
      <c r="F25" s="124">
        <v>7</v>
      </c>
      <c r="G25" s="124">
        <v>12</v>
      </c>
      <c r="H25" s="124">
        <v>13</v>
      </c>
      <c r="I25" s="124">
        <v>13</v>
      </c>
      <c r="J25" s="124">
        <v>11</v>
      </c>
      <c r="K25" s="124">
        <v>11</v>
      </c>
      <c r="L25" s="124">
        <v>12</v>
      </c>
      <c r="M25" s="125">
        <v>8</v>
      </c>
      <c r="N25" s="125">
        <v>7</v>
      </c>
      <c r="O25" s="126">
        <f t="shared" si="0"/>
        <v>9.5</v>
      </c>
      <c r="P25" s="127">
        <v>7</v>
      </c>
      <c r="Q25" s="127">
        <v>7</v>
      </c>
      <c r="R25" s="127">
        <v>7</v>
      </c>
      <c r="S25" s="127">
        <v>7</v>
      </c>
      <c r="T25" s="127">
        <v>8</v>
      </c>
      <c r="U25" s="127">
        <v>10</v>
      </c>
      <c r="V25" s="127">
        <v>12</v>
      </c>
      <c r="W25" s="127">
        <v>10</v>
      </c>
      <c r="X25" s="127">
        <v>10</v>
      </c>
      <c r="Y25" s="127">
        <v>10</v>
      </c>
      <c r="Z25" s="127">
        <v>8</v>
      </c>
      <c r="AA25" s="127">
        <v>8</v>
      </c>
      <c r="AB25" s="128">
        <v>8.666666666666666</v>
      </c>
      <c r="AC25" s="124">
        <v>9</v>
      </c>
      <c r="AD25" s="124">
        <v>9</v>
      </c>
      <c r="AE25" s="124">
        <v>8</v>
      </c>
      <c r="AF25" s="124">
        <v>8</v>
      </c>
      <c r="AG25" s="124">
        <v>9</v>
      </c>
      <c r="AH25" s="124">
        <v>9</v>
      </c>
      <c r="AI25" s="124">
        <v>9</v>
      </c>
      <c r="AJ25" s="124">
        <v>9</v>
      </c>
      <c r="AK25" s="124">
        <v>8</v>
      </c>
      <c r="AL25" s="124">
        <v>9</v>
      </c>
      <c r="AM25" s="124">
        <v>9</v>
      </c>
      <c r="AN25" s="124">
        <v>8</v>
      </c>
      <c r="AO25" s="129">
        <f t="shared" si="1"/>
        <v>8.666666666666666</v>
      </c>
      <c r="AP25" s="124">
        <v>8</v>
      </c>
      <c r="AQ25" s="124">
        <v>7</v>
      </c>
      <c r="AR25" s="124">
        <v>7</v>
      </c>
      <c r="AS25" s="124">
        <v>8</v>
      </c>
      <c r="AT25" s="124">
        <v>8</v>
      </c>
      <c r="AU25" s="124">
        <v>9</v>
      </c>
      <c r="AV25" s="124">
        <v>9</v>
      </c>
      <c r="AW25" s="124">
        <v>10</v>
      </c>
      <c r="AX25" s="124">
        <v>10</v>
      </c>
      <c r="AY25" s="124">
        <v>12</v>
      </c>
      <c r="AZ25" s="124">
        <v>12</v>
      </c>
      <c r="BA25" s="124">
        <v>12</v>
      </c>
      <c r="BB25" s="129">
        <f t="shared" si="2"/>
        <v>9.333333333333334</v>
      </c>
      <c r="BC25" s="124">
        <v>11</v>
      </c>
      <c r="BD25" s="124">
        <v>10</v>
      </c>
      <c r="BE25" s="124">
        <v>11</v>
      </c>
      <c r="BF25" s="124">
        <v>11</v>
      </c>
      <c r="BG25" s="124">
        <v>11</v>
      </c>
      <c r="BH25" s="124">
        <v>12</v>
      </c>
      <c r="BI25" s="124">
        <v>9</v>
      </c>
      <c r="BJ25" s="124">
        <v>9</v>
      </c>
      <c r="BK25" s="124">
        <v>9</v>
      </c>
      <c r="BL25" s="124">
        <v>9</v>
      </c>
      <c r="BM25" s="124">
        <v>7</v>
      </c>
      <c r="BN25" s="124">
        <v>7</v>
      </c>
      <c r="BO25" s="129">
        <f t="shared" si="3"/>
        <v>9.666666666666666</v>
      </c>
    </row>
    <row r="26" spans="1:67" s="130" customFormat="1" ht="12.75">
      <c r="A26" s="123" t="s">
        <v>80</v>
      </c>
      <c r="B26" s="123" t="s">
        <v>81</v>
      </c>
      <c r="C26" s="124">
        <v>174</v>
      </c>
      <c r="D26" s="124">
        <v>169</v>
      </c>
      <c r="E26" s="124">
        <v>166</v>
      </c>
      <c r="F26" s="124">
        <v>166</v>
      </c>
      <c r="G26" s="124">
        <v>164</v>
      </c>
      <c r="H26" s="124">
        <v>171</v>
      </c>
      <c r="I26" s="124">
        <v>168</v>
      </c>
      <c r="J26" s="124">
        <v>164</v>
      </c>
      <c r="K26" s="124">
        <v>151</v>
      </c>
      <c r="L26" s="124">
        <v>151</v>
      </c>
      <c r="M26" s="125">
        <v>153</v>
      </c>
      <c r="N26" s="125">
        <v>155</v>
      </c>
      <c r="O26" s="126">
        <f t="shared" si="0"/>
        <v>162.66666666666666</v>
      </c>
      <c r="P26" s="127">
        <v>153</v>
      </c>
      <c r="Q26" s="127">
        <v>159</v>
      </c>
      <c r="R26" s="127">
        <v>154</v>
      </c>
      <c r="S26" s="127">
        <v>158</v>
      </c>
      <c r="T26" s="127">
        <v>159</v>
      </c>
      <c r="U26" s="127">
        <v>164</v>
      </c>
      <c r="V26" s="127">
        <v>162</v>
      </c>
      <c r="W26" s="127">
        <v>162</v>
      </c>
      <c r="X26" s="127">
        <v>166</v>
      </c>
      <c r="Y26" s="127">
        <v>168</v>
      </c>
      <c r="Z26" s="127">
        <v>169</v>
      </c>
      <c r="AA26" s="127">
        <v>165</v>
      </c>
      <c r="AB26" s="128">
        <v>161.58333333333334</v>
      </c>
      <c r="AC26" s="124">
        <v>168</v>
      </c>
      <c r="AD26" s="124">
        <v>157</v>
      </c>
      <c r="AE26" s="124">
        <v>160</v>
      </c>
      <c r="AF26" s="124">
        <v>161</v>
      </c>
      <c r="AG26" s="124">
        <v>169</v>
      </c>
      <c r="AH26" s="124">
        <v>162</v>
      </c>
      <c r="AI26" s="124">
        <v>161</v>
      </c>
      <c r="AJ26" s="124">
        <v>155</v>
      </c>
      <c r="AK26" s="124">
        <v>158</v>
      </c>
      <c r="AL26" s="124">
        <v>153</v>
      </c>
      <c r="AM26" s="124">
        <v>152</v>
      </c>
      <c r="AN26" s="124">
        <v>150</v>
      </c>
      <c r="AO26" s="129">
        <f t="shared" si="1"/>
        <v>158.83333333333334</v>
      </c>
      <c r="AP26" s="124">
        <v>146</v>
      </c>
      <c r="AQ26" s="124">
        <v>157</v>
      </c>
      <c r="AR26" s="124">
        <v>157</v>
      </c>
      <c r="AS26" s="124">
        <v>152</v>
      </c>
      <c r="AT26" s="124">
        <v>149</v>
      </c>
      <c r="AU26" s="124">
        <v>150</v>
      </c>
      <c r="AV26" s="124">
        <v>149</v>
      </c>
      <c r="AW26" s="124">
        <v>147</v>
      </c>
      <c r="AX26" s="124">
        <v>152</v>
      </c>
      <c r="AY26" s="124">
        <v>154</v>
      </c>
      <c r="AZ26" s="124">
        <v>157</v>
      </c>
      <c r="BA26" s="124">
        <v>159</v>
      </c>
      <c r="BB26" s="129">
        <f t="shared" si="2"/>
        <v>152.41666666666666</v>
      </c>
      <c r="BC26" s="124">
        <v>143</v>
      </c>
      <c r="BD26" s="124">
        <v>145</v>
      </c>
      <c r="BE26" s="124">
        <v>148</v>
      </c>
      <c r="BF26" s="124">
        <v>150</v>
      </c>
      <c r="BG26" s="124">
        <v>150</v>
      </c>
      <c r="BH26" s="124">
        <v>152</v>
      </c>
      <c r="BI26" s="124">
        <v>154</v>
      </c>
      <c r="BJ26" s="124">
        <v>154</v>
      </c>
      <c r="BK26" s="124">
        <v>158</v>
      </c>
      <c r="BL26" s="124">
        <v>158</v>
      </c>
      <c r="BM26" s="124">
        <v>156</v>
      </c>
      <c r="BN26" s="124">
        <v>148</v>
      </c>
      <c r="BO26" s="129">
        <f t="shared" si="3"/>
        <v>151.33333333333334</v>
      </c>
    </row>
    <row r="27" spans="1:67" s="130" customFormat="1" ht="12.75">
      <c r="A27" s="123" t="s">
        <v>82</v>
      </c>
      <c r="B27" s="123" t="s">
        <v>83</v>
      </c>
      <c r="C27" s="124">
        <v>14</v>
      </c>
      <c r="D27" s="124">
        <v>14</v>
      </c>
      <c r="E27" s="124">
        <v>13</v>
      </c>
      <c r="F27" s="124">
        <v>11</v>
      </c>
      <c r="G27" s="124">
        <v>13</v>
      </c>
      <c r="H27" s="124">
        <v>13</v>
      </c>
      <c r="I27" s="124">
        <v>12</v>
      </c>
      <c r="J27" s="124">
        <v>12</v>
      </c>
      <c r="K27" s="124">
        <v>11</v>
      </c>
      <c r="L27" s="124">
        <v>12</v>
      </c>
      <c r="M27" s="125">
        <v>12</v>
      </c>
      <c r="N27" s="125">
        <v>12</v>
      </c>
      <c r="O27" s="126">
        <f t="shared" si="0"/>
        <v>12.416666666666666</v>
      </c>
      <c r="P27" s="127">
        <v>14</v>
      </c>
      <c r="Q27" s="127">
        <v>15</v>
      </c>
      <c r="R27" s="127">
        <v>16</v>
      </c>
      <c r="S27" s="127">
        <v>16</v>
      </c>
      <c r="T27" s="127">
        <v>16</v>
      </c>
      <c r="U27" s="127">
        <v>16</v>
      </c>
      <c r="V27" s="127">
        <v>17</v>
      </c>
      <c r="W27" s="127">
        <v>17</v>
      </c>
      <c r="X27" s="127">
        <v>15</v>
      </c>
      <c r="Y27" s="127">
        <v>15</v>
      </c>
      <c r="Z27" s="127">
        <v>13</v>
      </c>
      <c r="AA27" s="127">
        <v>12</v>
      </c>
      <c r="AB27" s="128">
        <v>15.166666666666666</v>
      </c>
      <c r="AC27" s="124">
        <v>14</v>
      </c>
      <c r="AD27" s="124">
        <v>15</v>
      </c>
      <c r="AE27" s="124">
        <v>15</v>
      </c>
      <c r="AF27" s="124">
        <v>16</v>
      </c>
      <c r="AG27" s="124">
        <v>16</v>
      </c>
      <c r="AH27" s="124">
        <v>16</v>
      </c>
      <c r="AI27" s="124">
        <v>15</v>
      </c>
      <c r="AJ27" s="124">
        <v>15</v>
      </c>
      <c r="AK27" s="124">
        <v>15</v>
      </c>
      <c r="AL27" s="124">
        <v>16</v>
      </c>
      <c r="AM27" s="124">
        <v>16</v>
      </c>
      <c r="AN27" s="124">
        <v>16</v>
      </c>
      <c r="AO27" s="129">
        <f t="shared" si="1"/>
        <v>15.416666666666666</v>
      </c>
      <c r="AP27" s="124">
        <v>15</v>
      </c>
      <c r="AQ27" s="124">
        <v>17</v>
      </c>
      <c r="AR27" s="124">
        <v>18</v>
      </c>
      <c r="AS27" s="124">
        <v>19</v>
      </c>
      <c r="AT27" s="124">
        <v>25</v>
      </c>
      <c r="AU27" s="124">
        <v>27</v>
      </c>
      <c r="AV27" s="124">
        <v>25</v>
      </c>
      <c r="AW27" s="124">
        <v>27</v>
      </c>
      <c r="AX27" s="124">
        <v>27</v>
      </c>
      <c r="AY27" s="124">
        <v>26</v>
      </c>
      <c r="AZ27" s="124">
        <v>26</v>
      </c>
      <c r="BA27" s="124">
        <v>27</v>
      </c>
      <c r="BB27" s="129">
        <f t="shared" si="2"/>
        <v>23.25</v>
      </c>
      <c r="BC27" s="124">
        <v>28</v>
      </c>
      <c r="BD27" s="124">
        <v>29</v>
      </c>
      <c r="BE27" s="124">
        <v>29</v>
      </c>
      <c r="BF27" s="124">
        <v>29</v>
      </c>
      <c r="BG27" s="124">
        <v>28</v>
      </c>
      <c r="BH27" s="124">
        <v>27</v>
      </c>
      <c r="BI27" s="124">
        <v>28</v>
      </c>
      <c r="BJ27" s="124">
        <v>26</v>
      </c>
      <c r="BK27" s="124">
        <v>25</v>
      </c>
      <c r="BL27" s="124">
        <v>24</v>
      </c>
      <c r="BM27" s="124">
        <v>19</v>
      </c>
      <c r="BN27" s="124">
        <v>14</v>
      </c>
      <c r="BO27" s="129">
        <f t="shared" si="3"/>
        <v>25.5</v>
      </c>
    </row>
    <row r="28" spans="1:67" s="130" customFormat="1" ht="12.75">
      <c r="A28" s="123" t="s">
        <v>84</v>
      </c>
      <c r="B28" s="123" t="s">
        <v>85</v>
      </c>
      <c r="C28" s="124">
        <v>1472</v>
      </c>
      <c r="D28" s="124">
        <v>1514</v>
      </c>
      <c r="E28" s="124">
        <v>1533</v>
      </c>
      <c r="F28" s="124">
        <v>1502</v>
      </c>
      <c r="G28" s="124">
        <v>1519</v>
      </c>
      <c r="H28" s="124">
        <v>1529</v>
      </c>
      <c r="I28" s="124">
        <v>1423</v>
      </c>
      <c r="J28" s="124">
        <v>1491</v>
      </c>
      <c r="K28" s="124">
        <v>1471</v>
      </c>
      <c r="L28" s="124">
        <v>1467</v>
      </c>
      <c r="M28" s="125">
        <v>1470</v>
      </c>
      <c r="N28" s="125">
        <v>1441</v>
      </c>
      <c r="O28" s="126">
        <f t="shared" si="0"/>
        <v>1486</v>
      </c>
      <c r="P28" s="127">
        <v>1472</v>
      </c>
      <c r="Q28" s="127">
        <v>1516</v>
      </c>
      <c r="R28" s="127">
        <v>1532</v>
      </c>
      <c r="S28" s="127">
        <v>1532</v>
      </c>
      <c r="T28" s="127">
        <v>1582</v>
      </c>
      <c r="U28" s="127">
        <v>1597</v>
      </c>
      <c r="V28" s="127">
        <v>1572</v>
      </c>
      <c r="W28" s="127">
        <v>1540</v>
      </c>
      <c r="X28" s="127">
        <v>1511</v>
      </c>
      <c r="Y28" s="127">
        <v>1538</v>
      </c>
      <c r="Z28" s="127">
        <v>1520</v>
      </c>
      <c r="AA28" s="127">
        <v>1433</v>
      </c>
      <c r="AB28" s="128">
        <v>1528.75</v>
      </c>
      <c r="AC28" s="124">
        <v>1532</v>
      </c>
      <c r="AD28" s="124">
        <v>1583</v>
      </c>
      <c r="AE28" s="124">
        <v>1662</v>
      </c>
      <c r="AF28" s="124">
        <v>1677</v>
      </c>
      <c r="AG28" s="124">
        <v>1672</v>
      </c>
      <c r="AH28" s="124">
        <v>1665</v>
      </c>
      <c r="AI28" s="124">
        <v>1640</v>
      </c>
      <c r="AJ28" s="124">
        <v>1629</v>
      </c>
      <c r="AK28" s="124">
        <v>1615</v>
      </c>
      <c r="AL28" s="124">
        <v>1632</v>
      </c>
      <c r="AM28" s="124">
        <v>1666</v>
      </c>
      <c r="AN28" s="124">
        <v>1602</v>
      </c>
      <c r="AO28" s="129">
        <f t="shared" si="1"/>
        <v>1631.25</v>
      </c>
      <c r="AP28" s="124">
        <v>1724</v>
      </c>
      <c r="AQ28" s="124">
        <v>1775</v>
      </c>
      <c r="AR28" s="124">
        <v>1886</v>
      </c>
      <c r="AS28" s="124">
        <v>1841</v>
      </c>
      <c r="AT28" s="124">
        <v>1861</v>
      </c>
      <c r="AU28" s="124">
        <v>1874</v>
      </c>
      <c r="AV28" s="124">
        <v>1899</v>
      </c>
      <c r="AW28" s="124">
        <v>1888</v>
      </c>
      <c r="AX28" s="124">
        <v>1873</v>
      </c>
      <c r="AY28" s="124">
        <v>1851</v>
      </c>
      <c r="AZ28" s="124">
        <v>1906</v>
      </c>
      <c r="BA28" s="124">
        <v>1854</v>
      </c>
      <c r="BB28" s="129">
        <f t="shared" si="2"/>
        <v>1852.6666666666667</v>
      </c>
      <c r="BC28" s="124">
        <v>1954</v>
      </c>
      <c r="BD28" s="124">
        <v>1948</v>
      </c>
      <c r="BE28" s="124">
        <v>2000</v>
      </c>
      <c r="BF28" s="124">
        <v>2081</v>
      </c>
      <c r="BG28" s="124">
        <v>2090</v>
      </c>
      <c r="BH28" s="124">
        <v>1946</v>
      </c>
      <c r="BI28" s="124">
        <v>1888</v>
      </c>
      <c r="BJ28" s="124">
        <v>1855</v>
      </c>
      <c r="BK28" s="124">
        <v>1852</v>
      </c>
      <c r="BL28" s="124">
        <v>1808</v>
      </c>
      <c r="BM28" s="124">
        <v>1741</v>
      </c>
      <c r="BN28" s="124">
        <v>1621</v>
      </c>
      <c r="BO28" s="129">
        <f t="shared" si="3"/>
        <v>1898.6666666666667</v>
      </c>
    </row>
    <row r="29" spans="1:67" s="130" customFormat="1" ht="12.75">
      <c r="A29" s="123" t="s">
        <v>86</v>
      </c>
      <c r="B29" s="123" t="s">
        <v>87</v>
      </c>
      <c r="C29" s="124">
        <v>2490</v>
      </c>
      <c r="D29" s="124">
        <v>2540</v>
      </c>
      <c r="E29" s="124">
        <v>2541</v>
      </c>
      <c r="F29" s="124">
        <v>2530</v>
      </c>
      <c r="G29" s="124">
        <v>2545</v>
      </c>
      <c r="H29" s="124">
        <v>2511</v>
      </c>
      <c r="I29" s="124">
        <v>2466</v>
      </c>
      <c r="J29" s="124">
        <v>2344</v>
      </c>
      <c r="K29" s="124">
        <v>2399</v>
      </c>
      <c r="L29" s="124">
        <v>2400</v>
      </c>
      <c r="M29" s="125">
        <v>2417</v>
      </c>
      <c r="N29" s="125">
        <v>2310</v>
      </c>
      <c r="O29" s="126">
        <f t="shared" si="0"/>
        <v>2457.75</v>
      </c>
      <c r="P29" s="127">
        <v>2350</v>
      </c>
      <c r="Q29" s="127">
        <v>2373</v>
      </c>
      <c r="R29" s="127">
        <v>2396</v>
      </c>
      <c r="S29" s="127">
        <v>2408</v>
      </c>
      <c r="T29" s="127">
        <v>2435</v>
      </c>
      <c r="U29" s="127">
        <v>2419</v>
      </c>
      <c r="V29" s="127">
        <v>2362</v>
      </c>
      <c r="W29" s="127">
        <v>2277</v>
      </c>
      <c r="X29" s="127">
        <v>2358</v>
      </c>
      <c r="Y29" s="127">
        <v>2346</v>
      </c>
      <c r="Z29" s="127">
        <v>2380</v>
      </c>
      <c r="AA29" s="127">
        <v>2341</v>
      </c>
      <c r="AB29" s="128">
        <v>2370.4166666666665</v>
      </c>
      <c r="AC29" s="124">
        <v>2397</v>
      </c>
      <c r="AD29" s="124">
        <v>2401</v>
      </c>
      <c r="AE29" s="124">
        <v>2403</v>
      </c>
      <c r="AF29" s="124">
        <v>2402</v>
      </c>
      <c r="AG29" s="124">
        <v>2383</v>
      </c>
      <c r="AH29" s="124">
        <v>2359</v>
      </c>
      <c r="AI29" s="124">
        <v>2320</v>
      </c>
      <c r="AJ29" s="124">
        <v>2259</v>
      </c>
      <c r="AK29" s="124">
        <v>2314</v>
      </c>
      <c r="AL29" s="124">
        <v>2309</v>
      </c>
      <c r="AM29" s="124">
        <v>2339</v>
      </c>
      <c r="AN29" s="124">
        <v>2303</v>
      </c>
      <c r="AO29" s="129">
        <f t="shared" si="1"/>
        <v>2349.0833333333335</v>
      </c>
      <c r="AP29" s="124">
        <v>2334</v>
      </c>
      <c r="AQ29" s="124">
        <v>2280</v>
      </c>
      <c r="AR29" s="124">
        <v>2246</v>
      </c>
      <c r="AS29" s="124">
        <v>2230</v>
      </c>
      <c r="AT29" s="124">
        <v>2272</v>
      </c>
      <c r="AU29" s="124">
        <v>2141</v>
      </c>
      <c r="AV29" s="124">
        <v>2149</v>
      </c>
      <c r="AW29" s="124">
        <v>2079</v>
      </c>
      <c r="AX29" s="124">
        <v>2153</v>
      </c>
      <c r="AY29" s="124">
        <v>2131</v>
      </c>
      <c r="AZ29" s="124">
        <v>2142</v>
      </c>
      <c r="BA29" s="124">
        <v>2073</v>
      </c>
      <c r="BB29" s="129">
        <f t="shared" si="2"/>
        <v>2185.8333333333335</v>
      </c>
      <c r="BC29" s="124">
        <v>2082</v>
      </c>
      <c r="BD29" s="124">
        <v>2121</v>
      </c>
      <c r="BE29" s="124">
        <v>2098</v>
      </c>
      <c r="BF29" s="124">
        <v>2089</v>
      </c>
      <c r="BG29" s="124">
        <v>2114</v>
      </c>
      <c r="BH29" s="124">
        <v>2067</v>
      </c>
      <c r="BI29" s="124">
        <v>2034</v>
      </c>
      <c r="BJ29" s="124">
        <v>1953</v>
      </c>
      <c r="BK29" s="124">
        <v>1958</v>
      </c>
      <c r="BL29" s="124">
        <v>1935</v>
      </c>
      <c r="BM29" s="124">
        <v>1907</v>
      </c>
      <c r="BN29" s="124">
        <v>1759</v>
      </c>
      <c r="BO29" s="129">
        <f t="shared" si="3"/>
        <v>2009.75</v>
      </c>
    </row>
    <row r="30" spans="1:67" s="130" customFormat="1" ht="12.75">
      <c r="A30" s="123" t="s">
        <v>88</v>
      </c>
      <c r="B30" s="123" t="s">
        <v>89</v>
      </c>
      <c r="C30" s="124">
        <v>37</v>
      </c>
      <c r="D30" s="124">
        <v>37</v>
      </c>
      <c r="E30" s="124">
        <v>38</v>
      </c>
      <c r="F30" s="124">
        <v>37</v>
      </c>
      <c r="G30" s="124">
        <v>38</v>
      </c>
      <c r="H30" s="124">
        <v>42</v>
      </c>
      <c r="I30" s="124">
        <v>43</v>
      </c>
      <c r="J30" s="124">
        <v>42</v>
      </c>
      <c r="K30" s="124">
        <v>41</v>
      </c>
      <c r="L30" s="124">
        <v>42</v>
      </c>
      <c r="M30" s="125">
        <v>40</v>
      </c>
      <c r="N30" s="125">
        <v>43</v>
      </c>
      <c r="O30" s="126">
        <f t="shared" si="0"/>
        <v>40</v>
      </c>
      <c r="P30" s="127">
        <v>42</v>
      </c>
      <c r="Q30" s="127">
        <v>44</v>
      </c>
      <c r="R30" s="127">
        <v>45</v>
      </c>
      <c r="S30" s="127">
        <v>45</v>
      </c>
      <c r="T30" s="127">
        <v>45</v>
      </c>
      <c r="U30" s="127">
        <v>46</v>
      </c>
      <c r="V30" s="127">
        <v>50</v>
      </c>
      <c r="W30" s="127">
        <v>38</v>
      </c>
      <c r="X30" s="127">
        <v>95</v>
      </c>
      <c r="Y30" s="127">
        <v>102</v>
      </c>
      <c r="Z30" s="127">
        <v>103</v>
      </c>
      <c r="AA30" s="127">
        <v>102</v>
      </c>
      <c r="AB30" s="128">
        <v>63.083333333333336</v>
      </c>
      <c r="AC30" s="124">
        <v>103</v>
      </c>
      <c r="AD30" s="124">
        <v>98</v>
      </c>
      <c r="AE30" s="124">
        <v>97</v>
      </c>
      <c r="AF30" s="124">
        <v>96</v>
      </c>
      <c r="AG30" s="124">
        <v>93</v>
      </c>
      <c r="AH30" s="124">
        <v>119</v>
      </c>
      <c r="AI30" s="124">
        <v>120</v>
      </c>
      <c r="AJ30" s="124">
        <v>109</v>
      </c>
      <c r="AK30" s="124">
        <v>107</v>
      </c>
      <c r="AL30" s="124">
        <v>105</v>
      </c>
      <c r="AM30" s="124">
        <v>106</v>
      </c>
      <c r="AN30" s="124">
        <v>105</v>
      </c>
      <c r="AO30" s="129">
        <f t="shared" si="1"/>
        <v>104.83333333333333</v>
      </c>
      <c r="AP30" s="124">
        <v>108</v>
      </c>
      <c r="AQ30" s="124">
        <v>108</v>
      </c>
      <c r="AR30" s="124">
        <v>106</v>
      </c>
      <c r="AS30" s="124">
        <v>111</v>
      </c>
      <c r="AT30" s="124">
        <v>110</v>
      </c>
      <c r="AU30" s="124">
        <v>123</v>
      </c>
      <c r="AV30" s="124">
        <v>130</v>
      </c>
      <c r="AW30" s="124">
        <v>133</v>
      </c>
      <c r="AX30" s="124">
        <v>138</v>
      </c>
      <c r="AY30" s="124">
        <v>144</v>
      </c>
      <c r="AZ30" s="124">
        <v>147</v>
      </c>
      <c r="BA30" s="124">
        <v>144</v>
      </c>
      <c r="BB30" s="129">
        <f t="shared" si="2"/>
        <v>125.16666666666667</v>
      </c>
      <c r="BC30" s="124">
        <v>144</v>
      </c>
      <c r="BD30" s="124">
        <v>144</v>
      </c>
      <c r="BE30" s="124">
        <v>142</v>
      </c>
      <c r="BF30" s="124">
        <v>140</v>
      </c>
      <c r="BG30" s="124">
        <v>138</v>
      </c>
      <c r="BH30" s="124">
        <v>139</v>
      </c>
      <c r="BI30" s="124">
        <v>128</v>
      </c>
      <c r="BJ30" s="124">
        <v>128</v>
      </c>
      <c r="BK30" s="124">
        <v>126</v>
      </c>
      <c r="BL30" s="124">
        <v>128</v>
      </c>
      <c r="BM30" s="124">
        <v>125</v>
      </c>
      <c r="BN30" s="124">
        <v>121</v>
      </c>
      <c r="BO30" s="129">
        <f t="shared" si="3"/>
        <v>133.58333333333334</v>
      </c>
    </row>
    <row r="31" spans="1:67" s="130" customFormat="1" ht="12.75">
      <c r="A31" s="123" t="s">
        <v>90</v>
      </c>
      <c r="B31" s="123" t="s">
        <v>91</v>
      </c>
      <c r="C31" s="124">
        <v>1148</v>
      </c>
      <c r="D31" s="124">
        <v>1155</v>
      </c>
      <c r="E31" s="124">
        <v>1154</v>
      </c>
      <c r="F31" s="124">
        <v>1146</v>
      </c>
      <c r="G31" s="124">
        <v>1143</v>
      </c>
      <c r="H31" s="124">
        <v>1166</v>
      </c>
      <c r="I31" s="124">
        <v>1169</v>
      </c>
      <c r="J31" s="124">
        <v>1169</v>
      </c>
      <c r="K31" s="124">
        <v>1163</v>
      </c>
      <c r="L31" s="124">
        <v>1170</v>
      </c>
      <c r="M31" s="125">
        <v>1189</v>
      </c>
      <c r="N31" s="125">
        <v>1200</v>
      </c>
      <c r="O31" s="126">
        <f t="shared" si="0"/>
        <v>1164.3333333333333</v>
      </c>
      <c r="P31" s="127">
        <v>1209</v>
      </c>
      <c r="Q31" s="127">
        <v>1207</v>
      </c>
      <c r="R31" s="127">
        <v>1208</v>
      </c>
      <c r="S31" s="127">
        <v>1198</v>
      </c>
      <c r="T31" s="127">
        <v>1195</v>
      </c>
      <c r="U31" s="127">
        <v>1204</v>
      </c>
      <c r="V31" s="127">
        <v>1207</v>
      </c>
      <c r="W31" s="127">
        <v>1205</v>
      </c>
      <c r="X31" s="127">
        <v>1204</v>
      </c>
      <c r="Y31" s="127">
        <v>1203</v>
      </c>
      <c r="Z31" s="127">
        <v>1200</v>
      </c>
      <c r="AA31" s="127">
        <v>1210</v>
      </c>
      <c r="AB31" s="128">
        <v>1204.1666666666667</v>
      </c>
      <c r="AC31" s="124">
        <v>1207</v>
      </c>
      <c r="AD31" s="124">
        <v>1192</v>
      </c>
      <c r="AE31" s="124">
        <v>1200</v>
      </c>
      <c r="AF31" s="124">
        <v>1211</v>
      </c>
      <c r="AG31" s="124">
        <v>1205</v>
      </c>
      <c r="AH31" s="124">
        <v>1206</v>
      </c>
      <c r="AI31" s="124">
        <v>1233</v>
      </c>
      <c r="AJ31" s="124">
        <v>1229</v>
      </c>
      <c r="AK31" s="124">
        <v>1228</v>
      </c>
      <c r="AL31" s="124">
        <v>1219</v>
      </c>
      <c r="AM31" s="124">
        <v>1219</v>
      </c>
      <c r="AN31" s="124">
        <v>1229</v>
      </c>
      <c r="AO31" s="129">
        <f t="shared" si="1"/>
        <v>1214.8333333333333</v>
      </c>
      <c r="AP31" s="124">
        <v>1228</v>
      </c>
      <c r="AQ31" s="124">
        <v>1225</v>
      </c>
      <c r="AR31" s="124">
        <v>1227</v>
      </c>
      <c r="AS31" s="124">
        <v>1227</v>
      </c>
      <c r="AT31" s="124">
        <v>1222</v>
      </c>
      <c r="AU31" s="124">
        <v>1232</v>
      </c>
      <c r="AV31" s="124">
        <v>1233</v>
      </c>
      <c r="AW31" s="124">
        <v>1234</v>
      </c>
      <c r="AX31" s="124">
        <v>1236</v>
      </c>
      <c r="AY31" s="124">
        <v>1234</v>
      </c>
      <c r="AZ31" s="124">
        <v>1230</v>
      </c>
      <c r="BA31" s="124">
        <v>1238</v>
      </c>
      <c r="BB31" s="129">
        <f t="shared" si="2"/>
        <v>1230.5</v>
      </c>
      <c r="BC31" s="124">
        <v>1233</v>
      </c>
      <c r="BD31" s="124">
        <v>1226</v>
      </c>
      <c r="BE31" s="124">
        <v>1268</v>
      </c>
      <c r="BF31" s="124">
        <v>1272</v>
      </c>
      <c r="BG31" s="124">
        <v>1243</v>
      </c>
      <c r="BH31" s="124">
        <v>1242</v>
      </c>
      <c r="BI31" s="124">
        <v>1218</v>
      </c>
      <c r="BJ31" s="124">
        <v>1250</v>
      </c>
      <c r="BK31" s="124">
        <v>1251</v>
      </c>
      <c r="BL31" s="124">
        <v>1246</v>
      </c>
      <c r="BM31" s="124">
        <v>1244</v>
      </c>
      <c r="BN31" s="124">
        <v>1247</v>
      </c>
      <c r="BO31" s="129">
        <f t="shared" si="3"/>
        <v>1245</v>
      </c>
    </row>
    <row r="32" spans="1:67" s="130" customFormat="1" ht="12.75">
      <c r="A32" s="123" t="s">
        <v>92</v>
      </c>
      <c r="B32" s="123" t="s">
        <v>93</v>
      </c>
      <c r="C32" s="124">
        <v>1621</v>
      </c>
      <c r="D32" s="124">
        <v>1627</v>
      </c>
      <c r="E32" s="124">
        <v>1652</v>
      </c>
      <c r="F32" s="124">
        <v>1771</v>
      </c>
      <c r="G32" s="124">
        <v>1768</v>
      </c>
      <c r="H32" s="124">
        <v>1792</v>
      </c>
      <c r="I32" s="124">
        <v>1802</v>
      </c>
      <c r="J32" s="124">
        <v>1813</v>
      </c>
      <c r="K32" s="124">
        <v>1720</v>
      </c>
      <c r="L32" s="124">
        <v>1733</v>
      </c>
      <c r="M32" s="125">
        <v>1758</v>
      </c>
      <c r="N32" s="125">
        <v>1764</v>
      </c>
      <c r="O32" s="126">
        <f t="shared" si="0"/>
        <v>1735.0833333333333</v>
      </c>
      <c r="P32" s="127">
        <v>1763</v>
      </c>
      <c r="Q32" s="127">
        <v>1766</v>
      </c>
      <c r="R32" s="127">
        <v>1714</v>
      </c>
      <c r="S32" s="127">
        <v>1840</v>
      </c>
      <c r="T32" s="127">
        <v>1868</v>
      </c>
      <c r="U32" s="127">
        <v>1882</v>
      </c>
      <c r="V32" s="127">
        <v>1891</v>
      </c>
      <c r="W32" s="127">
        <v>1898</v>
      </c>
      <c r="X32" s="127">
        <v>1856</v>
      </c>
      <c r="Y32" s="127">
        <v>1824</v>
      </c>
      <c r="Z32" s="127">
        <v>1818</v>
      </c>
      <c r="AA32" s="127">
        <v>1817</v>
      </c>
      <c r="AB32" s="128">
        <v>1828.0833333333333</v>
      </c>
      <c r="AC32" s="124">
        <v>1839</v>
      </c>
      <c r="AD32" s="124">
        <v>1847</v>
      </c>
      <c r="AE32" s="124">
        <v>1873</v>
      </c>
      <c r="AF32" s="124">
        <v>2007</v>
      </c>
      <c r="AG32" s="124">
        <v>2038</v>
      </c>
      <c r="AH32" s="124">
        <v>2071</v>
      </c>
      <c r="AI32" s="124">
        <v>2078</v>
      </c>
      <c r="AJ32" s="124">
        <v>2076</v>
      </c>
      <c r="AK32" s="124">
        <v>2054</v>
      </c>
      <c r="AL32" s="124">
        <v>1929</v>
      </c>
      <c r="AM32" s="124">
        <v>1925</v>
      </c>
      <c r="AN32" s="124">
        <v>1916</v>
      </c>
      <c r="AO32" s="129">
        <f t="shared" si="1"/>
        <v>1971.0833333333333</v>
      </c>
      <c r="AP32" s="124">
        <v>1072</v>
      </c>
      <c r="AQ32" s="124">
        <v>1076</v>
      </c>
      <c r="AR32" s="124">
        <v>1183</v>
      </c>
      <c r="AS32" s="124">
        <v>1187</v>
      </c>
      <c r="AT32" s="124">
        <v>1209</v>
      </c>
      <c r="AU32" s="124">
        <v>1219</v>
      </c>
      <c r="AV32" s="124">
        <v>1215</v>
      </c>
      <c r="AW32" s="124">
        <v>1220</v>
      </c>
      <c r="AX32" s="124">
        <v>1222</v>
      </c>
      <c r="AY32" s="124">
        <v>1222</v>
      </c>
      <c r="AZ32" s="124">
        <v>1222</v>
      </c>
      <c r="BA32" s="124">
        <v>1226</v>
      </c>
      <c r="BB32" s="129">
        <f t="shared" si="2"/>
        <v>1189.4166666666667</v>
      </c>
      <c r="BC32" s="124">
        <v>1216</v>
      </c>
      <c r="BD32" s="124">
        <v>1226</v>
      </c>
      <c r="BE32" s="124">
        <v>1224</v>
      </c>
      <c r="BF32" s="124">
        <v>1244</v>
      </c>
      <c r="BG32" s="124">
        <v>1274</v>
      </c>
      <c r="BH32" s="124">
        <v>1277</v>
      </c>
      <c r="BI32" s="124">
        <v>1292</v>
      </c>
      <c r="BJ32" s="124">
        <v>1295</v>
      </c>
      <c r="BK32" s="124">
        <v>1283</v>
      </c>
      <c r="BL32" s="124">
        <v>1294</v>
      </c>
      <c r="BM32" s="124">
        <v>1297</v>
      </c>
      <c r="BN32" s="124">
        <v>1296</v>
      </c>
      <c r="BO32" s="129">
        <f t="shared" si="3"/>
        <v>1268.1666666666667</v>
      </c>
    </row>
    <row r="33" spans="1:67" s="130" customFormat="1" ht="12.75">
      <c r="A33" s="123" t="s">
        <v>94</v>
      </c>
      <c r="B33" s="123" t="s">
        <v>95</v>
      </c>
      <c r="C33" s="124">
        <v>41451</v>
      </c>
      <c r="D33" s="124">
        <v>42792</v>
      </c>
      <c r="E33" s="124">
        <v>42861</v>
      </c>
      <c r="F33" s="124">
        <v>42306</v>
      </c>
      <c r="G33" s="124">
        <v>42202</v>
      </c>
      <c r="H33" s="124">
        <v>41674</v>
      </c>
      <c r="I33" s="124">
        <v>39363</v>
      </c>
      <c r="J33" s="124">
        <v>36710</v>
      </c>
      <c r="K33" s="124">
        <v>39476</v>
      </c>
      <c r="L33" s="124">
        <v>40604</v>
      </c>
      <c r="M33" s="125">
        <v>42408</v>
      </c>
      <c r="N33" s="125">
        <v>38480</v>
      </c>
      <c r="O33" s="126">
        <f t="shared" si="0"/>
        <v>40860.583333333336</v>
      </c>
      <c r="P33" s="127">
        <v>42233</v>
      </c>
      <c r="Q33" s="127">
        <v>43678</v>
      </c>
      <c r="R33" s="127">
        <v>44084</v>
      </c>
      <c r="S33" s="127">
        <v>44652</v>
      </c>
      <c r="T33" s="127">
        <v>46007</v>
      </c>
      <c r="U33" s="127">
        <v>47729</v>
      </c>
      <c r="V33" s="127">
        <v>46025</v>
      </c>
      <c r="W33" s="127">
        <v>43656</v>
      </c>
      <c r="X33" s="127">
        <v>46444</v>
      </c>
      <c r="Y33" s="127">
        <v>47375</v>
      </c>
      <c r="Z33" s="127">
        <v>49122</v>
      </c>
      <c r="AA33" s="127">
        <v>44839</v>
      </c>
      <c r="AB33" s="128">
        <v>45487</v>
      </c>
      <c r="AC33" s="124">
        <v>48797</v>
      </c>
      <c r="AD33" s="124">
        <v>50621</v>
      </c>
      <c r="AE33" s="124">
        <v>51480</v>
      </c>
      <c r="AF33" s="124">
        <v>51854</v>
      </c>
      <c r="AG33" s="124">
        <v>51781</v>
      </c>
      <c r="AH33" s="124">
        <v>51172</v>
      </c>
      <c r="AI33" s="124">
        <v>48779</v>
      </c>
      <c r="AJ33" s="124">
        <v>46559</v>
      </c>
      <c r="AK33" s="124">
        <v>49810</v>
      </c>
      <c r="AL33" s="124">
        <v>51283</v>
      </c>
      <c r="AM33" s="124">
        <v>53297</v>
      </c>
      <c r="AN33" s="124">
        <v>48427</v>
      </c>
      <c r="AO33" s="129">
        <f t="shared" si="1"/>
        <v>50321.666666666664</v>
      </c>
      <c r="AP33" s="124">
        <v>53705</v>
      </c>
      <c r="AQ33" s="124">
        <v>55155</v>
      </c>
      <c r="AR33" s="124">
        <v>56095</v>
      </c>
      <c r="AS33" s="124">
        <v>55241</v>
      </c>
      <c r="AT33" s="124">
        <v>54809</v>
      </c>
      <c r="AU33" s="124">
        <v>54238</v>
      </c>
      <c r="AV33" s="124">
        <v>50442</v>
      </c>
      <c r="AW33" s="124">
        <v>47167</v>
      </c>
      <c r="AX33" s="124">
        <v>50398</v>
      </c>
      <c r="AY33" s="124">
        <v>51704</v>
      </c>
      <c r="AZ33" s="124">
        <v>53040</v>
      </c>
      <c r="BA33" s="124">
        <v>48309</v>
      </c>
      <c r="BB33" s="129">
        <f t="shared" si="2"/>
        <v>52525.25</v>
      </c>
      <c r="BC33" s="124">
        <v>52858</v>
      </c>
      <c r="BD33" s="124">
        <v>53627</v>
      </c>
      <c r="BE33" s="124">
        <v>52757</v>
      </c>
      <c r="BF33" s="124">
        <v>51698</v>
      </c>
      <c r="BG33" s="124">
        <v>50037</v>
      </c>
      <c r="BH33" s="124">
        <v>47436</v>
      </c>
      <c r="BI33" s="124">
        <v>42693</v>
      </c>
      <c r="BJ33" s="124">
        <v>39376</v>
      </c>
      <c r="BK33" s="124">
        <v>40551</v>
      </c>
      <c r="BL33" s="124">
        <v>40160</v>
      </c>
      <c r="BM33" s="124">
        <v>40353</v>
      </c>
      <c r="BN33" s="124">
        <v>35451</v>
      </c>
      <c r="BO33" s="129">
        <f t="shared" si="3"/>
        <v>45583.083333333336</v>
      </c>
    </row>
    <row r="34" spans="1:67" s="130" customFormat="1" ht="12.75">
      <c r="A34" s="123" t="s">
        <v>96</v>
      </c>
      <c r="B34" s="123" t="s">
        <v>97</v>
      </c>
      <c r="C34" s="124">
        <v>6300</v>
      </c>
      <c r="D34" s="124">
        <v>6361</v>
      </c>
      <c r="E34" s="124">
        <v>6378</v>
      </c>
      <c r="F34" s="124">
        <v>6450</v>
      </c>
      <c r="G34" s="124">
        <v>6537</v>
      </c>
      <c r="H34" s="124">
        <v>6614</v>
      </c>
      <c r="I34" s="124">
        <v>6731</v>
      </c>
      <c r="J34" s="124">
        <v>6675</v>
      </c>
      <c r="K34" s="124">
        <v>6652</v>
      </c>
      <c r="L34" s="124">
        <v>6630</v>
      </c>
      <c r="M34" s="125">
        <v>6598</v>
      </c>
      <c r="N34" s="125">
        <v>6547</v>
      </c>
      <c r="O34" s="126">
        <f t="shared" si="0"/>
        <v>6539.416666666667</v>
      </c>
      <c r="P34" s="127">
        <v>6534</v>
      </c>
      <c r="Q34" s="127">
        <v>6585</v>
      </c>
      <c r="R34" s="127">
        <v>6625</v>
      </c>
      <c r="S34" s="127">
        <v>6661</v>
      </c>
      <c r="T34" s="127">
        <v>6786</v>
      </c>
      <c r="U34" s="127">
        <v>6879</v>
      </c>
      <c r="V34" s="127">
        <v>6973</v>
      </c>
      <c r="W34" s="127">
        <v>6930</v>
      </c>
      <c r="X34" s="127">
        <v>6881</v>
      </c>
      <c r="Y34" s="127">
        <v>6850</v>
      </c>
      <c r="Z34" s="127">
        <v>6823</v>
      </c>
      <c r="AA34" s="127">
        <v>6764</v>
      </c>
      <c r="AB34" s="128">
        <v>6774.25</v>
      </c>
      <c r="AC34" s="124">
        <v>6776</v>
      </c>
      <c r="AD34" s="124">
        <v>6792</v>
      </c>
      <c r="AE34" s="124">
        <v>6794</v>
      </c>
      <c r="AF34" s="124">
        <v>6893</v>
      </c>
      <c r="AG34" s="124">
        <v>6997</v>
      </c>
      <c r="AH34" s="124">
        <v>7139</v>
      </c>
      <c r="AI34" s="124">
        <v>7228</v>
      </c>
      <c r="AJ34" s="124">
        <v>7221</v>
      </c>
      <c r="AK34" s="124">
        <v>7186</v>
      </c>
      <c r="AL34" s="124">
        <v>7070</v>
      </c>
      <c r="AM34" s="124">
        <v>7101</v>
      </c>
      <c r="AN34" s="124">
        <v>7059</v>
      </c>
      <c r="AO34" s="129">
        <f t="shared" si="1"/>
        <v>7021.333333333333</v>
      </c>
      <c r="AP34" s="124">
        <v>7034</v>
      </c>
      <c r="AQ34" s="124">
        <v>7072</v>
      </c>
      <c r="AR34" s="124">
        <v>7124</v>
      </c>
      <c r="AS34" s="124">
        <v>7106</v>
      </c>
      <c r="AT34" s="124">
        <v>7212</v>
      </c>
      <c r="AU34" s="124">
        <v>7397</v>
      </c>
      <c r="AV34" s="124">
        <v>7499</v>
      </c>
      <c r="AW34" s="124">
        <v>7422</v>
      </c>
      <c r="AX34" s="124">
        <v>7353</v>
      </c>
      <c r="AY34" s="124">
        <v>7308</v>
      </c>
      <c r="AZ34" s="124">
        <v>7279</v>
      </c>
      <c r="BA34" s="124">
        <v>7261</v>
      </c>
      <c r="BB34" s="129">
        <f t="shared" si="2"/>
        <v>7255.583333333333</v>
      </c>
      <c r="BC34" s="124">
        <v>7236</v>
      </c>
      <c r="BD34" s="124">
        <v>7249</v>
      </c>
      <c r="BE34" s="124">
        <v>7245</v>
      </c>
      <c r="BF34" s="124">
        <v>7291</v>
      </c>
      <c r="BG34" s="124">
        <v>7380</v>
      </c>
      <c r="BH34" s="124">
        <v>7440</v>
      </c>
      <c r="BI34" s="124">
        <v>7503</v>
      </c>
      <c r="BJ34" s="124">
        <v>7449</v>
      </c>
      <c r="BK34" s="124">
        <v>7258</v>
      </c>
      <c r="BL34" s="124">
        <v>7182</v>
      </c>
      <c r="BM34" s="124">
        <v>7079</v>
      </c>
      <c r="BN34" s="124">
        <v>6951</v>
      </c>
      <c r="BO34" s="129">
        <f t="shared" si="3"/>
        <v>7271.916666666667</v>
      </c>
    </row>
    <row r="35" spans="1:67" s="130" customFormat="1" ht="12.75">
      <c r="A35" s="123" t="s">
        <v>98</v>
      </c>
      <c r="B35" s="123" t="s">
        <v>99</v>
      </c>
      <c r="C35" s="124">
        <v>12828</v>
      </c>
      <c r="D35" s="124">
        <v>13051</v>
      </c>
      <c r="E35" s="124">
        <v>13401</v>
      </c>
      <c r="F35" s="124">
        <v>13981</v>
      </c>
      <c r="G35" s="124">
        <v>14546</v>
      </c>
      <c r="H35" s="124">
        <v>14758</v>
      </c>
      <c r="I35" s="124">
        <v>15024</v>
      </c>
      <c r="J35" s="124">
        <v>14772</v>
      </c>
      <c r="K35" s="124">
        <v>14330</v>
      </c>
      <c r="L35" s="124">
        <v>13796</v>
      </c>
      <c r="M35" s="125">
        <v>13400</v>
      </c>
      <c r="N35" s="125">
        <v>13300</v>
      </c>
      <c r="O35" s="126">
        <f t="shared" si="0"/>
        <v>13932.25</v>
      </c>
      <c r="P35" s="127">
        <v>13203</v>
      </c>
      <c r="Q35" s="127">
        <v>13372</v>
      </c>
      <c r="R35" s="127">
        <v>13681</v>
      </c>
      <c r="S35" s="127">
        <v>14229</v>
      </c>
      <c r="T35" s="127">
        <v>14817</v>
      </c>
      <c r="U35" s="127">
        <v>15294</v>
      </c>
      <c r="V35" s="127">
        <v>15468</v>
      </c>
      <c r="W35" s="127">
        <v>15334</v>
      </c>
      <c r="X35" s="127">
        <v>14999</v>
      </c>
      <c r="Y35" s="127">
        <v>14393</v>
      </c>
      <c r="Z35" s="127">
        <v>14027</v>
      </c>
      <c r="AA35" s="127">
        <v>14182</v>
      </c>
      <c r="AB35" s="128">
        <v>14416.583333333334</v>
      </c>
      <c r="AC35" s="124">
        <v>14023</v>
      </c>
      <c r="AD35" s="124">
        <v>14208</v>
      </c>
      <c r="AE35" s="124">
        <v>14589</v>
      </c>
      <c r="AF35" s="124">
        <v>15224</v>
      </c>
      <c r="AG35" s="124">
        <v>15762</v>
      </c>
      <c r="AH35" s="124">
        <v>16063</v>
      </c>
      <c r="AI35" s="124">
        <v>16290</v>
      </c>
      <c r="AJ35" s="124">
        <v>16085</v>
      </c>
      <c r="AK35" s="124">
        <v>15813</v>
      </c>
      <c r="AL35" s="124">
        <v>15049</v>
      </c>
      <c r="AM35" s="124">
        <v>14812</v>
      </c>
      <c r="AN35" s="124">
        <v>14680</v>
      </c>
      <c r="AO35" s="129">
        <f t="shared" si="1"/>
        <v>15216.5</v>
      </c>
      <c r="AP35" s="124">
        <v>14614</v>
      </c>
      <c r="AQ35" s="124">
        <v>15060</v>
      </c>
      <c r="AR35" s="124">
        <v>15628</v>
      </c>
      <c r="AS35" s="124">
        <v>16052</v>
      </c>
      <c r="AT35" s="124">
        <v>16609</v>
      </c>
      <c r="AU35" s="124">
        <v>16923</v>
      </c>
      <c r="AV35" s="124">
        <v>17063</v>
      </c>
      <c r="AW35" s="124">
        <v>16888</v>
      </c>
      <c r="AX35" s="124">
        <v>16488</v>
      </c>
      <c r="AY35" s="124">
        <v>15512</v>
      </c>
      <c r="AZ35" s="124">
        <v>15309</v>
      </c>
      <c r="BA35" s="124">
        <v>15206</v>
      </c>
      <c r="BB35" s="129">
        <f t="shared" si="2"/>
        <v>15946</v>
      </c>
      <c r="BC35" s="124">
        <v>14917</v>
      </c>
      <c r="BD35" s="124">
        <v>15205</v>
      </c>
      <c r="BE35" s="124">
        <v>15563</v>
      </c>
      <c r="BF35" s="124">
        <v>16029</v>
      </c>
      <c r="BG35" s="124">
        <v>16493</v>
      </c>
      <c r="BH35" s="124">
        <v>16600</v>
      </c>
      <c r="BI35" s="124">
        <v>16734</v>
      </c>
      <c r="BJ35" s="124">
        <v>16586</v>
      </c>
      <c r="BK35" s="124">
        <v>15805</v>
      </c>
      <c r="BL35" s="124">
        <v>14851</v>
      </c>
      <c r="BM35" s="124">
        <v>14349</v>
      </c>
      <c r="BN35" s="124">
        <v>13930</v>
      </c>
      <c r="BO35" s="129">
        <f t="shared" si="3"/>
        <v>15588.5</v>
      </c>
    </row>
    <row r="36" spans="1:67" s="130" customFormat="1" ht="12.75">
      <c r="A36" s="123" t="s">
        <v>100</v>
      </c>
      <c r="B36" s="123" t="s">
        <v>101</v>
      </c>
      <c r="C36" s="124">
        <v>31313</v>
      </c>
      <c r="D36" s="124">
        <v>31689</v>
      </c>
      <c r="E36" s="124">
        <v>32414</v>
      </c>
      <c r="F36" s="124">
        <v>34328</v>
      </c>
      <c r="G36" s="124">
        <v>36969</v>
      </c>
      <c r="H36" s="124">
        <v>38244</v>
      </c>
      <c r="I36" s="124">
        <v>39313</v>
      </c>
      <c r="J36" s="124">
        <v>38807</v>
      </c>
      <c r="K36" s="124">
        <v>36969</v>
      </c>
      <c r="L36" s="124">
        <v>34367</v>
      </c>
      <c r="M36" s="125">
        <v>32429</v>
      </c>
      <c r="N36" s="125">
        <v>32481</v>
      </c>
      <c r="O36" s="126">
        <f t="shared" si="0"/>
        <v>34943.583333333336</v>
      </c>
      <c r="P36" s="127">
        <v>31616</v>
      </c>
      <c r="Q36" s="127">
        <v>31995</v>
      </c>
      <c r="R36" s="127">
        <v>33174</v>
      </c>
      <c r="S36" s="127">
        <v>35065</v>
      </c>
      <c r="T36" s="127">
        <v>38184</v>
      </c>
      <c r="U36" s="127">
        <v>39913</v>
      </c>
      <c r="V36" s="127">
        <v>41053</v>
      </c>
      <c r="W36" s="127">
        <v>40530</v>
      </c>
      <c r="X36" s="127">
        <v>38793</v>
      </c>
      <c r="Y36" s="127">
        <v>35608</v>
      </c>
      <c r="Z36" s="127">
        <v>33959</v>
      </c>
      <c r="AA36" s="127">
        <v>34036</v>
      </c>
      <c r="AB36" s="128">
        <v>36160.5</v>
      </c>
      <c r="AC36" s="124">
        <v>32826</v>
      </c>
      <c r="AD36" s="124">
        <v>33000</v>
      </c>
      <c r="AE36" s="124">
        <v>33953</v>
      </c>
      <c r="AF36" s="124">
        <v>36548</v>
      </c>
      <c r="AG36" s="124">
        <v>39234</v>
      </c>
      <c r="AH36" s="124">
        <v>40739</v>
      </c>
      <c r="AI36" s="124">
        <v>41912</v>
      </c>
      <c r="AJ36" s="124">
        <v>41673</v>
      </c>
      <c r="AK36" s="124">
        <v>40412</v>
      </c>
      <c r="AL36" s="124">
        <v>36036</v>
      </c>
      <c r="AM36" s="124">
        <v>34707</v>
      </c>
      <c r="AN36" s="124">
        <v>34866</v>
      </c>
      <c r="AO36" s="129">
        <f t="shared" si="1"/>
        <v>37158.833333333336</v>
      </c>
      <c r="AP36" s="124">
        <v>33643</v>
      </c>
      <c r="AQ36" s="124">
        <v>33472</v>
      </c>
      <c r="AR36" s="124">
        <v>34682</v>
      </c>
      <c r="AS36" s="124">
        <v>36739</v>
      </c>
      <c r="AT36" s="124">
        <v>39465</v>
      </c>
      <c r="AU36" s="124">
        <v>41214</v>
      </c>
      <c r="AV36" s="124">
        <v>42407</v>
      </c>
      <c r="AW36" s="124">
        <v>41826</v>
      </c>
      <c r="AX36" s="124">
        <v>40603</v>
      </c>
      <c r="AY36" s="124">
        <v>36288</v>
      </c>
      <c r="AZ36" s="124">
        <v>35158</v>
      </c>
      <c r="BA36" s="124">
        <v>35276</v>
      </c>
      <c r="BB36" s="129">
        <f t="shared" si="2"/>
        <v>37564.416666666664</v>
      </c>
      <c r="BC36" s="124">
        <v>34148</v>
      </c>
      <c r="BD36" s="124">
        <v>34310</v>
      </c>
      <c r="BE36" s="124">
        <v>35437</v>
      </c>
      <c r="BF36" s="124">
        <v>37183</v>
      </c>
      <c r="BG36" s="124">
        <v>40006</v>
      </c>
      <c r="BH36" s="124">
        <v>41154</v>
      </c>
      <c r="BI36" s="124">
        <v>42115</v>
      </c>
      <c r="BJ36" s="124">
        <v>41921</v>
      </c>
      <c r="BK36" s="124">
        <v>39114</v>
      </c>
      <c r="BL36" s="124">
        <v>34969</v>
      </c>
      <c r="BM36" s="124">
        <v>33735</v>
      </c>
      <c r="BN36" s="124">
        <v>33160</v>
      </c>
      <c r="BO36" s="129">
        <f t="shared" si="3"/>
        <v>37271</v>
      </c>
    </row>
    <row r="37" spans="1:67" s="130" customFormat="1" ht="12.75">
      <c r="A37" s="123" t="s">
        <v>102</v>
      </c>
      <c r="B37" s="123" t="s">
        <v>103</v>
      </c>
      <c r="C37" s="124">
        <v>28210</v>
      </c>
      <c r="D37" s="124">
        <v>33277</v>
      </c>
      <c r="E37" s="124">
        <v>39935</v>
      </c>
      <c r="F37" s="124">
        <v>57565</v>
      </c>
      <c r="G37" s="124">
        <v>77075</v>
      </c>
      <c r="H37" s="124">
        <v>83209</v>
      </c>
      <c r="I37" s="124">
        <v>87595</v>
      </c>
      <c r="J37" s="124">
        <v>85912</v>
      </c>
      <c r="K37" s="124">
        <v>76857</v>
      </c>
      <c r="L37" s="124">
        <v>49879</v>
      </c>
      <c r="M37" s="125">
        <v>28953</v>
      </c>
      <c r="N37" s="125">
        <v>27637</v>
      </c>
      <c r="O37" s="126">
        <f aca="true" t="shared" si="4" ref="O37:O61">AVERAGE(C37:N37)</f>
        <v>56342</v>
      </c>
      <c r="P37" s="127">
        <v>28482</v>
      </c>
      <c r="Q37" s="127">
        <v>32893</v>
      </c>
      <c r="R37" s="127">
        <v>41050</v>
      </c>
      <c r="S37" s="127">
        <v>56686</v>
      </c>
      <c r="T37" s="127">
        <v>78093</v>
      </c>
      <c r="U37" s="127">
        <v>86670</v>
      </c>
      <c r="V37" s="127">
        <v>91877</v>
      </c>
      <c r="W37" s="127">
        <v>89623</v>
      </c>
      <c r="X37" s="127">
        <v>80396</v>
      </c>
      <c r="Y37" s="127">
        <v>50212</v>
      </c>
      <c r="Z37" s="127">
        <v>30789</v>
      </c>
      <c r="AA37" s="127">
        <v>29082</v>
      </c>
      <c r="AB37" s="128">
        <v>57987.75</v>
      </c>
      <c r="AC37" s="124">
        <v>29539</v>
      </c>
      <c r="AD37" s="124">
        <v>33937</v>
      </c>
      <c r="AE37" s="124">
        <v>41279</v>
      </c>
      <c r="AF37" s="124">
        <v>61698</v>
      </c>
      <c r="AG37" s="124">
        <v>81299</v>
      </c>
      <c r="AH37" s="124">
        <v>88886</v>
      </c>
      <c r="AI37" s="124">
        <v>93092</v>
      </c>
      <c r="AJ37" s="124">
        <v>91457</v>
      </c>
      <c r="AK37" s="124">
        <v>85902</v>
      </c>
      <c r="AL37" s="124">
        <v>50687</v>
      </c>
      <c r="AM37" s="124">
        <v>31270</v>
      </c>
      <c r="AN37" s="124">
        <v>29739</v>
      </c>
      <c r="AO37" s="129">
        <f t="shared" si="1"/>
        <v>59898.75</v>
      </c>
      <c r="AP37" s="124">
        <v>30829</v>
      </c>
      <c r="AQ37" s="124">
        <v>37071</v>
      </c>
      <c r="AR37" s="124">
        <v>48097</v>
      </c>
      <c r="AS37" s="124">
        <v>64510</v>
      </c>
      <c r="AT37" s="124">
        <v>85915</v>
      </c>
      <c r="AU37" s="124">
        <v>94393</v>
      </c>
      <c r="AV37" s="124">
        <v>98569</v>
      </c>
      <c r="AW37" s="124">
        <v>96316</v>
      </c>
      <c r="AX37" s="124">
        <v>90660</v>
      </c>
      <c r="AY37" s="124">
        <v>52110</v>
      </c>
      <c r="AZ37" s="124">
        <v>33041</v>
      </c>
      <c r="BA37" s="124">
        <v>31425</v>
      </c>
      <c r="BB37" s="129">
        <f t="shared" si="2"/>
        <v>63578</v>
      </c>
      <c r="BC37" s="124">
        <v>32284</v>
      </c>
      <c r="BD37" s="124">
        <v>37926</v>
      </c>
      <c r="BE37" s="124">
        <v>46888</v>
      </c>
      <c r="BF37" s="124">
        <v>63885</v>
      </c>
      <c r="BG37" s="124">
        <v>86527</v>
      </c>
      <c r="BH37" s="124">
        <v>93681</v>
      </c>
      <c r="BI37" s="124">
        <v>98152</v>
      </c>
      <c r="BJ37" s="124">
        <v>98000</v>
      </c>
      <c r="BK37" s="124">
        <v>84597</v>
      </c>
      <c r="BL37" s="124">
        <v>50525</v>
      </c>
      <c r="BM37" s="124">
        <v>32860</v>
      </c>
      <c r="BN37" s="124">
        <v>29416</v>
      </c>
      <c r="BO37" s="129">
        <f t="shared" si="3"/>
        <v>62895.083333333336</v>
      </c>
    </row>
    <row r="38" spans="1:67" s="130" customFormat="1" ht="12.75">
      <c r="A38" s="123" t="s">
        <v>104</v>
      </c>
      <c r="B38" s="123" t="s">
        <v>105</v>
      </c>
      <c r="C38" s="124">
        <v>5953</v>
      </c>
      <c r="D38" s="124">
        <v>6204</v>
      </c>
      <c r="E38" s="124">
        <v>6479</v>
      </c>
      <c r="F38" s="124">
        <v>7015</v>
      </c>
      <c r="G38" s="124">
        <v>7968</v>
      </c>
      <c r="H38" s="124">
        <v>8150</v>
      </c>
      <c r="I38" s="124">
        <v>8258</v>
      </c>
      <c r="J38" s="124">
        <v>8215</v>
      </c>
      <c r="K38" s="124">
        <v>8154</v>
      </c>
      <c r="L38" s="124">
        <v>7233</v>
      </c>
      <c r="M38" s="125">
        <v>6239</v>
      </c>
      <c r="N38" s="125">
        <v>6174</v>
      </c>
      <c r="O38" s="126">
        <f t="shared" si="4"/>
        <v>7170.166666666667</v>
      </c>
      <c r="P38" s="127">
        <v>6191</v>
      </c>
      <c r="Q38" s="127">
        <v>6445</v>
      </c>
      <c r="R38" s="127">
        <v>6775</v>
      </c>
      <c r="S38" s="127">
        <v>7336</v>
      </c>
      <c r="T38" s="127">
        <v>8415</v>
      </c>
      <c r="U38" s="127">
        <v>8709</v>
      </c>
      <c r="V38" s="127">
        <v>8902</v>
      </c>
      <c r="W38" s="127">
        <v>8877</v>
      </c>
      <c r="X38" s="127">
        <v>8738</v>
      </c>
      <c r="Y38" s="127">
        <v>7631</v>
      </c>
      <c r="Z38" s="127">
        <v>6874</v>
      </c>
      <c r="AA38" s="127">
        <v>6735</v>
      </c>
      <c r="AB38" s="128">
        <v>7635.666666666667</v>
      </c>
      <c r="AC38" s="124">
        <v>6681</v>
      </c>
      <c r="AD38" s="124">
        <v>6944</v>
      </c>
      <c r="AE38" s="124">
        <v>7281</v>
      </c>
      <c r="AF38" s="124">
        <v>8009</v>
      </c>
      <c r="AG38" s="124">
        <v>9072</v>
      </c>
      <c r="AH38" s="124">
        <v>9312</v>
      </c>
      <c r="AI38" s="124">
        <v>9378</v>
      </c>
      <c r="AJ38" s="124">
        <v>9338</v>
      </c>
      <c r="AK38" s="124">
        <v>9238</v>
      </c>
      <c r="AL38" s="124">
        <v>8119</v>
      </c>
      <c r="AM38" s="124">
        <v>7378</v>
      </c>
      <c r="AN38" s="124">
        <v>7185</v>
      </c>
      <c r="AO38" s="129">
        <f t="shared" si="1"/>
        <v>8161.25</v>
      </c>
      <c r="AP38" s="124">
        <v>7165</v>
      </c>
      <c r="AQ38" s="124">
        <v>7344</v>
      </c>
      <c r="AR38" s="124">
        <v>7867</v>
      </c>
      <c r="AS38" s="124">
        <v>8249</v>
      </c>
      <c r="AT38" s="124">
        <v>9455</v>
      </c>
      <c r="AU38" s="124">
        <v>9694</v>
      </c>
      <c r="AV38" s="124">
        <v>9766</v>
      </c>
      <c r="AW38" s="124">
        <v>9754</v>
      </c>
      <c r="AX38" s="124">
        <v>9652</v>
      </c>
      <c r="AY38" s="124">
        <v>8356</v>
      </c>
      <c r="AZ38" s="124">
        <v>7364</v>
      </c>
      <c r="BA38" s="124">
        <v>7173</v>
      </c>
      <c r="BB38" s="129">
        <f t="shared" si="2"/>
        <v>8486.583333333334</v>
      </c>
      <c r="BC38" s="124">
        <v>7115</v>
      </c>
      <c r="BD38" s="124">
        <v>7456</v>
      </c>
      <c r="BE38" s="124">
        <v>7741</v>
      </c>
      <c r="BF38" s="124">
        <v>8244</v>
      </c>
      <c r="BG38" s="124">
        <v>9421</v>
      </c>
      <c r="BH38" s="124">
        <v>9615</v>
      </c>
      <c r="BI38" s="124">
        <v>9750</v>
      </c>
      <c r="BJ38" s="124">
        <v>9726</v>
      </c>
      <c r="BK38" s="124">
        <v>9317</v>
      </c>
      <c r="BL38" s="124">
        <v>7851</v>
      </c>
      <c r="BM38" s="124">
        <v>6974</v>
      </c>
      <c r="BN38" s="124">
        <v>6623</v>
      </c>
      <c r="BO38" s="129">
        <f t="shared" si="3"/>
        <v>8319.416666666666</v>
      </c>
    </row>
    <row r="39" spans="1:67" s="130" customFormat="1" ht="12.75">
      <c r="A39" s="123" t="s">
        <v>106</v>
      </c>
      <c r="B39" s="123" t="s">
        <v>107</v>
      </c>
      <c r="C39" s="124">
        <v>90</v>
      </c>
      <c r="D39" s="124">
        <v>83</v>
      </c>
      <c r="E39" s="124">
        <v>83</v>
      </c>
      <c r="F39" s="124">
        <v>79</v>
      </c>
      <c r="G39" s="124">
        <v>76</v>
      </c>
      <c r="H39" s="124">
        <v>82</v>
      </c>
      <c r="I39" s="124">
        <v>86</v>
      </c>
      <c r="J39" s="124">
        <v>84</v>
      </c>
      <c r="K39" s="124">
        <v>81</v>
      </c>
      <c r="L39" s="124">
        <v>78</v>
      </c>
      <c r="M39" s="125">
        <v>76</v>
      </c>
      <c r="N39" s="125">
        <v>72</v>
      </c>
      <c r="O39" s="126">
        <f t="shared" si="4"/>
        <v>80.83333333333333</v>
      </c>
      <c r="P39" s="127">
        <v>71</v>
      </c>
      <c r="Q39" s="127">
        <v>74</v>
      </c>
      <c r="R39" s="127">
        <v>76</v>
      </c>
      <c r="S39" s="127">
        <v>73</v>
      </c>
      <c r="T39" s="127">
        <v>90</v>
      </c>
      <c r="U39" s="127">
        <v>99</v>
      </c>
      <c r="V39" s="127">
        <v>99</v>
      </c>
      <c r="W39" s="127">
        <v>97</v>
      </c>
      <c r="X39" s="127">
        <v>91</v>
      </c>
      <c r="Y39" s="127">
        <v>95</v>
      </c>
      <c r="Z39" s="127">
        <v>96</v>
      </c>
      <c r="AA39" s="127">
        <v>93</v>
      </c>
      <c r="AB39" s="128">
        <v>87.83333333333333</v>
      </c>
      <c r="AC39" s="124">
        <v>75</v>
      </c>
      <c r="AD39" s="124">
        <v>76</v>
      </c>
      <c r="AE39" s="124">
        <v>82</v>
      </c>
      <c r="AF39" s="124">
        <v>84</v>
      </c>
      <c r="AG39" s="124">
        <v>90</v>
      </c>
      <c r="AH39" s="124">
        <v>93</v>
      </c>
      <c r="AI39" s="124">
        <v>93</v>
      </c>
      <c r="AJ39" s="124">
        <v>96</v>
      </c>
      <c r="AK39" s="124">
        <v>93</v>
      </c>
      <c r="AL39" s="124">
        <v>83</v>
      </c>
      <c r="AM39" s="124">
        <v>82</v>
      </c>
      <c r="AN39" s="124">
        <v>87</v>
      </c>
      <c r="AO39" s="129">
        <f t="shared" si="1"/>
        <v>86.16666666666667</v>
      </c>
      <c r="AP39" s="124">
        <v>83</v>
      </c>
      <c r="AQ39" s="124">
        <v>63</v>
      </c>
      <c r="AR39" s="124">
        <v>62</v>
      </c>
      <c r="AS39" s="124">
        <v>62</v>
      </c>
      <c r="AT39" s="124">
        <v>63</v>
      </c>
      <c r="AU39" s="124">
        <v>65</v>
      </c>
      <c r="AV39" s="124">
        <v>64</v>
      </c>
      <c r="AW39" s="124">
        <v>62</v>
      </c>
      <c r="AX39" s="124">
        <v>64</v>
      </c>
      <c r="AY39" s="124">
        <v>60</v>
      </c>
      <c r="AZ39" s="124">
        <v>57</v>
      </c>
      <c r="BA39" s="124">
        <v>57</v>
      </c>
      <c r="BB39" s="129">
        <f t="shared" si="2"/>
        <v>63.5</v>
      </c>
      <c r="BC39" s="124">
        <v>62</v>
      </c>
      <c r="BD39" s="124">
        <v>58</v>
      </c>
      <c r="BE39" s="124">
        <v>57</v>
      </c>
      <c r="BF39" s="124">
        <v>60</v>
      </c>
      <c r="BG39" s="124">
        <v>60</v>
      </c>
      <c r="BH39" s="124">
        <v>60</v>
      </c>
      <c r="BI39" s="124">
        <v>24</v>
      </c>
      <c r="BJ39" s="124">
        <v>23</v>
      </c>
      <c r="BK39" s="124">
        <v>20</v>
      </c>
      <c r="BL39" s="124">
        <v>16</v>
      </c>
      <c r="BM39" s="124">
        <v>16</v>
      </c>
      <c r="BN39" s="124">
        <v>13</v>
      </c>
      <c r="BO39" s="129">
        <f t="shared" si="3"/>
        <v>39.083333333333336</v>
      </c>
    </row>
    <row r="40" spans="1:67" s="130" customFormat="1" ht="12.75">
      <c r="A40" s="123" t="s">
        <v>108</v>
      </c>
      <c r="B40" s="123" t="s">
        <v>109</v>
      </c>
      <c r="C40" s="124">
        <v>3781</v>
      </c>
      <c r="D40" s="124">
        <v>3807</v>
      </c>
      <c r="E40" s="124">
        <v>3873</v>
      </c>
      <c r="F40" s="124">
        <v>4255</v>
      </c>
      <c r="G40" s="124">
        <v>4802</v>
      </c>
      <c r="H40" s="124">
        <v>4974</v>
      </c>
      <c r="I40" s="124">
        <v>5094</v>
      </c>
      <c r="J40" s="124">
        <v>5119</v>
      </c>
      <c r="K40" s="124">
        <v>5004</v>
      </c>
      <c r="L40" s="124">
        <v>4607</v>
      </c>
      <c r="M40" s="125">
        <v>3905</v>
      </c>
      <c r="N40" s="125">
        <v>3859</v>
      </c>
      <c r="O40" s="126">
        <f t="shared" si="4"/>
        <v>4423.333333333333</v>
      </c>
      <c r="P40" s="127">
        <v>3789</v>
      </c>
      <c r="Q40" s="127">
        <v>3803</v>
      </c>
      <c r="R40" s="127">
        <v>3961</v>
      </c>
      <c r="S40" s="127">
        <v>4131</v>
      </c>
      <c r="T40" s="127">
        <v>4661</v>
      </c>
      <c r="U40" s="127">
        <v>4934</v>
      </c>
      <c r="V40" s="127">
        <v>5023</v>
      </c>
      <c r="W40" s="127">
        <v>5071</v>
      </c>
      <c r="X40" s="127">
        <v>4996</v>
      </c>
      <c r="Y40" s="127">
        <v>4653</v>
      </c>
      <c r="Z40" s="127">
        <v>4069</v>
      </c>
      <c r="AA40" s="127">
        <v>4008</v>
      </c>
      <c r="AB40" s="128">
        <v>4424.916666666667</v>
      </c>
      <c r="AC40" s="124">
        <v>3962</v>
      </c>
      <c r="AD40" s="124">
        <v>3929</v>
      </c>
      <c r="AE40" s="124">
        <v>3964</v>
      </c>
      <c r="AF40" s="124">
        <v>4303</v>
      </c>
      <c r="AG40" s="124">
        <v>4845</v>
      </c>
      <c r="AH40" s="124">
        <v>5043</v>
      </c>
      <c r="AI40" s="124">
        <v>5233</v>
      </c>
      <c r="AJ40" s="124">
        <v>5244</v>
      </c>
      <c r="AK40" s="124">
        <v>5205</v>
      </c>
      <c r="AL40" s="124">
        <v>4749</v>
      </c>
      <c r="AM40" s="124">
        <v>4139</v>
      </c>
      <c r="AN40" s="124">
        <v>4191</v>
      </c>
      <c r="AO40" s="129">
        <f t="shared" si="1"/>
        <v>4567.25</v>
      </c>
      <c r="AP40" s="124">
        <v>4071</v>
      </c>
      <c r="AQ40" s="124">
        <v>4113</v>
      </c>
      <c r="AR40" s="124">
        <v>4291</v>
      </c>
      <c r="AS40" s="124">
        <v>4579</v>
      </c>
      <c r="AT40" s="124">
        <v>5053</v>
      </c>
      <c r="AU40" s="124">
        <v>5292</v>
      </c>
      <c r="AV40" s="124">
        <v>5405</v>
      </c>
      <c r="AW40" s="124">
        <v>5426</v>
      </c>
      <c r="AX40" s="124">
        <v>5337</v>
      </c>
      <c r="AY40" s="124">
        <v>4926</v>
      </c>
      <c r="AZ40" s="124">
        <v>4276</v>
      </c>
      <c r="BA40" s="124">
        <v>4268</v>
      </c>
      <c r="BB40" s="129">
        <f t="shared" si="2"/>
        <v>4753.083333333333</v>
      </c>
      <c r="BC40" s="124">
        <v>4193</v>
      </c>
      <c r="BD40" s="124">
        <v>4215</v>
      </c>
      <c r="BE40" s="124">
        <v>4394</v>
      </c>
      <c r="BF40" s="124">
        <v>4607</v>
      </c>
      <c r="BG40" s="124">
        <v>5207</v>
      </c>
      <c r="BH40" s="124">
        <v>5429</v>
      </c>
      <c r="BI40" s="124">
        <v>5550</v>
      </c>
      <c r="BJ40" s="124">
        <v>5534</v>
      </c>
      <c r="BK40" s="124">
        <v>5296</v>
      </c>
      <c r="BL40" s="124">
        <v>4683</v>
      </c>
      <c r="BM40" s="124">
        <v>4111</v>
      </c>
      <c r="BN40" s="124">
        <v>3855</v>
      </c>
      <c r="BO40" s="129">
        <f t="shared" si="3"/>
        <v>4756.166666666667</v>
      </c>
    </row>
    <row r="41" spans="1:67" s="130" customFormat="1" ht="12.75">
      <c r="A41" s="123" t="s">
        <v>110</v>
      </c>
      <c r="B41" s="123" t="s">
        <v>111</v>
      </c>
      <c r="C41" s="124">
        <v>6974</v>
      </c>
      <c r="D41" s="124">
        <v>7189</v>
      </c>
      <c r="E41" s="124">
        <v>7555</v>
      </c>
      <c r="F41" s="124">
        <v>8419</v>
      </c>
      <c r="G41" s="124">
        <v>9394</v>
      </c>
      <c r="H41" s="124">
        <v>9798</v>
      </c>
      <c r="I41" s="124">
        <v>10010</v>
      </c>
      <c r="J41" s="124">
        <v>9977</v>
      </c>
      <c r="K41" s="124">
        <v>9622</v>
      </c>
      <c r="L41" s="124">
        <v>8756</v>
      </c>
      <c r="M41" s="125">
        <v>7440</v>
      </c>
      <c r="N41" s="125">
        <v>7235</v>
      </c>
      <c r="O41" s="126">
        <f t="shared" si="4"/>
        <v>8530.75</v>
      </c>
      <c r="P41" s="127">
        <v>7287</v>
      </c>
      <c r="Q41" s="127">
        <v>7421</v>
      </c>
      <c r="R41" s="127">
        <v>7973</v>
      </c>
      <c r="S41" s="127">
        <v>8779</v>
      </c>
      <c r="T41" s="127">
        <v>9734</v>
      </c>
      <c r="U41" s="127">
        <v>10201</v>
      </c>
      <c r="V41" s="127">
        <v>10557</v>
      </c>
      <c r="W41" s="127">
        <v>10551</v>
      </c>
      <c r="X41" s="127">
        <v>10214</v>
      </c>
      <c r="Y41" s="127">
        <v>9369</v>
      </c>
      <c r="Z41" s="127">
        <v>7848</v>
      </c>
      <c r="AA41" s="127">
        <v>7693</v>
      </c>
      <c r="AB41" s="128">
        <v>8968.916666666666</v>
      </c>
      <c r="AC41" s="124">
        <v>7811</v>
      </c>
      <c r="AD41" s="124">
        <v>8193</v>
      </c>
      <c r="AE41" s="124">
        <v>8890</v>
      </c>
      <c r="AF41" s="124">
        <v>9903</v>
      </c>
      <c r="AG41" s="124">
        <v>10683</v>
      </c>
      <c r="AH41" s="124">
        <v>11151</v>
      </c>
      <c r="AI41" s="124">
        <v>11000</v>
      </c>
      <c r="AJ41" s="124">
        <v>10962</v>
      </c>
      <c r="AK41" s="124">
        <v>10742</v>
      </c>
      <c r="AL41" s="124">
        <v>9672</v>
      </c>
      <c r="AM41" s="124">
        <v>8446</v>
      </c>
      <c r="AN41" s="124">
        <v>8343</v>
      </c>
      <c r="AO41" s="129">
        <f t="shared" si="1"/>
        <v>9649.666666666666</v>
      </c>
      <c r="AP41" s="124">
        <v>8141</v>
      </c>
      <c r="AQ41" s="124">
        <v>8267</v>
      </c>
      <c r="AR41" s="124">
        <v>8993</v>
      </c>
      <c r="AS41" s="124">
        <v>9678</v>
      </c>
      <c r="AT41" s="124">
        <v>10314</v>
      </c>
      <c r="AU41" s="124">
        <v>10687</v>
      </c>
      <c r="AV41" s="124">
        <v>10931</v>
      </c>
      <c r="AW41" s="124">
        <v>10879</v>
      </c>
      <c r="AX41" s="124">
        <v>10630</v>
      </c>
      <c r="AY41" s="124">
        <v>9571</v>
      </c>
      <c r="AZ41" s="124">
        <v>8412</v>
      </c>
      <c r="BA41" s="124">
        <v>8309</v>
      </c>
      <c r="BB41" s="129">
        <f t="shared" si="2"/>
        <v>9567.666666666666</v>
      </c>
      <c r="BC41" s="124">
        <v>8247</v>
      </c>
      <c r="BD41" s="124">
        <v>8539</v>
      </c>
      <c r="BE41" s="124">
        <v>9228</v>
      </c>
      <c r="BF41" s="124">
        <v>10084</v>
      </c>
      <c r="BG41" s="124">
        <v>10725</v>
      </c>
      <c r="BH41" s="124">
        <v>10995</v>
      </c>
      <c r="BI41" s="124">
        <v>11168</v>
      </c>
      <c r="BJ41" s="124">
        <v>11204</v>
      </c>
      <c r="BK41" s="124">
        <v>10664</v>
      </c>
      <c r="BL41" s="124">
        <v>9795</v>
      </c>
      <c r="BM41" s="124">
        <v>8798</v>
      </c>
      <c r="BN41" s="124">
        <v>8467</v>
      </c>
      <c r="BO41" s="129">
        <f t="shared" si="3"/>
        <v>9826.166666666666</v>
      </c>
    </row>
    <row r="42" spans="1:67" s="130" customFormat="1" ht="12.75">
      <c r="A42" s="123" t="s">
        <v>112</v>
      </c>
      <c r="B42" s="123" t="s">
        <v>113</v>
      </c>
      <c r="C42" s="124">
        <v>1843</v>
      </c>
      <c r="D42" s="124">
        <v>1835</v>
      </c>
      <c r="E42" s="124">
        <v>1861</v>
      </c>
      <c r="F42" s="124">
        <v>1802</v>
      </c>
      <c r="G42" s="124">
        <v>1881</v>
      </c>
      <c r="H42" s="124">
        <v>1931</v>
      </c>
      <c r="I42" s="124">
        <v>2058</v>
      </c>
      <c r="J42" s="124">
        <v>2057</v>
      </c>
      <c r="K42" s="124">
        <v>2000</v>
      </c>
      <c r="L42" s="124">
        <v>1943</v>
      </c>
      <c r="M42" s="125">
        <v>1923</v>
      </c>
      <c r="N42" s="125">
        <v>1863</v>
      </c>
      <c r="O42" s="126">
        <f t="shared" si="4"/>
        <v>1916.4166666666667</v>
      </c>
      <c r="P42" s="127">
        <v>1830</v>
      </c>
      <c r="Q42" s="127">
        <v>1842</v>
      </c>
      <c r="R42" s="127">
        <v>1853</v>
      </c>
      <c r="S42" s="127">
        <v>1738</v>
      </c>
      <c r="T42" s="127">
        <v>1980</v>
      </c>
      <c r="U42" s="127">
        <v>2007</v>
      </c>
      <c r="V42" s="127">
        <v>2170</v>
      </c>
      <c r="W42" s="127">
        <v>2197</v>
      </c>
      <c r="X42" s="127">
        <v>2149</v>
      </c>
      <c r="Y42" s="127">
        <v>2125</v>
      </c>
      <c r="Z42" s="127">
        <v>2058</v>
      </c>
      <c r="AA42" s="127">
        <v>1995</v>
      </c>
      <c r="AB42" s="128">
        <v>1995.3333333333333</v>
      </c>
      <c r="AC42" s="124">
        <v>1996</v>
      </c>
      <c r="AD42" s="124">
        <v>1993</v>
      </c>
      <c r="AE42" s="124">
        <v>2008</v>
      </c>
      <c r="AF42" s="124">
        <v>2089</v>
      </c>
      <c r="AG42" s="124">
        <v>2104</v>
      </c>
      <c r="AH42" s="124">
        <v>2122</v>
      </c>
      <c r="AI42" s="124">
        <v>2299</v>
      </c>
      <c r="AJ42" s="124">
        <v>2365</v>
      </c>
      <c r="AK42" s="124">
        <v>2278</v>
      </c>
      <c r="AL42" s="124">
        <v>2348</v>
      </c>
      <c r="AM42" s="124">
        <v>2312</v>
      </c>
      <c r="AN42" s="124">
        <v>2237</v>
      </c>
      <c r="AO42" s="129">
        <f t="shared" si="1"/>
        <v>2179.25</v>
      </c>
      <c r="AP42" s="124">
        <v>2484</v>
      </c>
      <c r="AQ42" s="124">
        <v>2796</v>
      </c>
      <c r="AR42" s="124">
        <v>2854</v>
      </c>
      <c r="AS42" s="124">
        <v>2933</v>
      </c>
      <c r="AT42" s="124">
        <v>2917</v>
      </c>
      <c r="AU42" s="124">
        <v>2955</v>
      </c>
      <c r="AV42" s="124">
        <v>3071</v>
      </c>
      <c r="AW42" s="124">
        <v>3200</v>
      </c>
      <c r="AX42" s="124">
        <v>3098</v>
      </c>
      <c r="AY42" s="124">
        <v>3063</v>
      </c>
      <c r="AZ42" s="124">
        <v>3004</v>
      </c>
      <c r="BA42" s="124">
        <v>2927</v>
      </c>
      <c r="BB42" s="129">
        <f t="shared" si="2"/>
        <v>2941.8333333333335</v>
      </c>
      <c r="BC42" s="124">
        <v>2933</v>
      </c>
      <c r="BD42" s="124">
        <v>2963</v>
      </c>
      <c r="BE42" s="124">
        <v>2921</v>
      </c>
      <c r="BF42" s="124">
        <v>3007</v>
      </c>
      <c r="BG42" s="124">
        <v>2855</v>
      </c>
      <c r="BH42" s="124">
        <v>2863</v>
      </c>
      <c r="BI42" s="124">
        <v>2961</v>
      </c>
      <c r="BJ42" s="124">
        <v>2930</v>
      </c>
      <c r="BK42" s="124">
        <v>2879</v>
      </c>
      <c r="BL42" s="124">
        <v>2879</v>
      </c>
      <c r="BM42" s="124">
        <v>2827</v>
      </c>
      <c r="BN42" s="124">
        <v>2754</v>
      </c>
      <c r="BO42" s="129">
        <f t="shared" si="3"/>
        <v>2897.6666666666665</v>
      </c>
    </row>
    <row r="43" spans="1:67" s="130" customFormat="1" ht="12.75">
      <c r="A43" s="123" t="s">
        <v>114</v>
      </c>
      <c r="B43" s="123" t="s">
        <v>115</v>
      </c>
      <c r="C43" s="124">
        <v>5766</v>
      </c>
      <c r="D43" s="124">
        <v>5742</v>
      </c>
      <c r="E43" s="124">
        <v>5745</v>
      </c>
      <c r="F43" s="124">
        <v>5771</v>
      </c>
      <c r="G43" s="124">
        <v>5862</v>
      </c>
      <c r="H43" s="124">
        <v>5906</v>
      </c>
      <c r="I43" s="124">
        <v>5940</v>
      </c>
      <c r="J43" s="124">
        <v>5920</v>
      </c>
      <c r="K43" s="124">
        <v>5864</v>
      </c>
      <c r="L43" s="124">
        <v>5809</v>
      </c>
      <c r="M43" s="125">
        <v>5772</v>
      </c>
      <c r="N43" s="125">
        <v>5771</v>
      </c>
      <c r="O43" s="126">
        <f t="shared" si="4"/>
        <v>5822.333333333333</v>
      </c>
      <c r="P43" s="127">
        <v>5752</v>
      </c>
      <c r="Q43" s="127">
        <v>5743</v>
      </c>
      <c r="R43" s="127">
        <v>5767</v>
      </c>
      <c r="S43" s="127">
        <v>5764</v>
      </c>
      <c r="T43" s="127">
        <v>5830</v>
      </c>
      <c r="U43" s="127">
        <v>5873</v>
      </c>
      <c r="V43" s="127">
        <v>5910</v>
      </c>
      <c r="W43" s="127">
        <v>5890</v>
      </c>
      <c r="X43" s="127">
        <v>5868</v>
      </c>
      <c r="Y43" s="127">
        <v>5865</v>
      </c>
      <c r="Z43" s="127">
        <v>5833</v>
      </c>
      <c r="AA43" s="127">
        <v>5826</v>
      </c>
      <c r="AB43" s="128">
        <v>5826.75</v>
      </c>
      <c r="AC43" s="124">
        <v>5848</v>
      </c>
      <c r="AD43" s="124">
        <v>5874</v>
      </c>
      <c r="AE43" s="124">
        <v>5913</v>
      </c>
      <c r="AF43" s="124">
        <v>5970</v>
      </c>
      <c r="AG43" s="124">
        <v>6028</v>
      </c>
      <c r="AH43" s="124">
        <v>6111</v>
      </c>
      <c r="AI43" s="124">
        <v>6150</v>
      </c>
      <c r="AJ43" s="124">
        <v>6177</v>
      </c>
      <c r="AK43" s="124">
        <v>6144</v>
      </c>
      <c r="AL43" s="124">
        <v>6176</v>
      </c>
      <c r="AM43" s="124">
        <v>6146</v>
      </c>
      <c r="AN43" s="124">
        <v>6130</v>
      </c>
      <c r="AO43" s="129">
        <f t="shared" si="1"/>
        <v>6055.583333333333</v>
      </c>
      <c r="AP43" s="124">
        <v>6095</v>
      </c>
      <c r="AQ43" s="124">
        <v>6159</v>
      </c>
      <c r="AR43" s="124">
        <v>6221</v>
      </c>
      <c r="AS43" s="124">
        <v>6231</v>
      </c>
      <c r="AT43" s="124">
        <v>6277</v>
      </c>
      <c r="AU43" s="124">
        <v>6388</v>
      </c>
      <c r="AV43" s="124">
        <v>6439</v>
      </c>
      <c r="AW43" s="124">
        <v>6446</v>
      </c>
      <c r="AX43" s="124">
        <v>6433</v>
      </c>
      <c r="AY43" s="124">
        <v>6413</v>
      </c>
      <c r="AZ43" s="124">
        <v>6410</v>
      </c>
      <c r="BA43" s="124">
        <v>6399</v>
      </c>
      <c r="BB43" s="129">
        <f t="shared" si="2"/>
        <v>6325.916666666667</v>
      </c>
      <c r="BC43" s="124">
        <v>6389</v>
      </c>
      <c r="BD43" s="124">
        <v>6385</v>
      </c>
      <c r="BE43" s="124">
        <v>6398</v>
      </c>
      <c r="BF43" s="124">
        <v>6413</v>
      </c>
      <c r="BG43" s="124">
        <v>6416</v>
      </c>
      <c r="BH43" s="124">
        <v>6488</v>
      </c>
      <c r="BI43" s="124">
        <v>6564</v>
      </c>
      <c r="BJ43" s="124">
        <v>6535</v>
      </c>
      <c r="BK43" s="124">
        <v>6457</v>
      </c>
      <c r="BL43" s="124">
        <v>6422</v>
      </c>
      <c r="BM43" s="124">
        <v>6433</v>
      </c>
      <c r="BN43" s="124">
        <v>6394</v>
      </c>
      <c r="BO43" s="129">
        <f t="shared" si="3"/>
        <v>6441.166666666667</v>
      </c>
    </row>
    <row r="44" spans="1:67" s="130" customFormat="1" ht="12.75">
      <c r="A44" s="123" t="s">
        <v>116</v>
      </c>
      <c r="B44" s="123" t="s">
        <v>117</v>
      </c>
      <c r="C44" s="124">
        <v>1519</v>
      </c>
      <c r="D44" s="124">
        <v>1527</v>
      </c>
      <c r="E44" s="124">
        <v>1534</v>
      </c>
      <c r="F44" s="124">
        <v>1530</v>
      </c>
      <c r="G44" s="124">
        <v>1541</v>
      </c>
      <c r="H44" s="124">
        <v>1562</v>
      </c>
      <c r="I44" s="124">
        <v>1590</v>
      </c>
      <c r="J44" s="124">
        <v>1588</v>
      </c>
      <c r="K44" s="124">
        <v>1558</v>
      </c>
      <c r="L44" s="124">
        <v>1546</v>
      </c>
      <c r="M44" s="125">
        <v>1550</v>
      </c>
      <c r="N44" s="125">
        <v>1563</v>
      </c>
      <c r="O44" s="126">
        <f t="shared" si="4"/>
        <v>1550.6666666666667</v>
      </c>
      <c r="P44" s="127">
        <v>1539</v>
      </c>
      <c r="Q44" s="127">
        <v>1549</v>
      </c>
      <c r="R44" s="127">
        <v>1553</v>
      </c>
      <c r="S44" s="127">
        <v>1555</v>
      </c>
      <c r="T44" s="127">
        <v>1582</v>
      </c>
      <c r="U44" s="127">
        <v>1614</v>
      </c>
      <c r="V44" s="127">
        <v>1623</v>
      </c>
      <c r="W44" s="127">
        <v>1632</v>
      </c>
      <c r="X44" s="127">
        <v>1610</v>
      </c>
      <c r="Y44" s="127">
        <v>1604</v>
      </c>
      <c r="Z44" s="127">
        <v>1588</v>
      </c>
      <c r="AA44" s="127">
        <v>1592</v>
      </c>
      <c r="AB44" s="128">
        <v>1586.75</v>
      </c>
      <c r="AC44" s="124">
        <v>1558</v>
      </c>
      <c r="AD44" s="124">
        <v>1569</v>
      </c>
      <c r="AE44" s="124">
        <v>1525</v>
      </c>
      <c r="AF44" s="124">
        <v>1549</v>
      </c>
      <c r="AG44" s="124">
        <v>1530</v>
      </c>
      <c r="AH44" s="124">
        <v>1079</v>
      </c>
      <c r="AI44" s="124">
        <v>1181</v>
      </c>
      <c r="AJ44" s="124">
        <v>1184</v>
      </c>
      <c r="AK44" s="124">
        <v>1171</v>
      </c>
      <c r="AL44" s="124">
        <v>1158</v>
      </c>
      <c r="AM44" s="124">
        <v>1153</v>
      </c>
      <c r="AN44" s="124">
        <v>1147</v>
      </c>
      <c r="AO44" s="129">
        <f t="shared" si="1"/>
        <v>1317</v>
      </c>
      <c r="AP44" s="124">
        <v>954</v>
      </c>
      <c r="AQ44" s="124">
        <v>738</v>
      </c>
      <c r="AR44" s="124">
        <v>747</v>
      </c>
      <c r="AS44" s="124">
        <v>752</v>
      </c>
      <c r="AT44" s="124">
        <v>740</v>
      </c>
      <c r="AU44" s="124">
        <v>716</v>
      </c>
      <c r="AV44" s="124">
        <v>715</v>
      </c>
      <c r="AW44" s="124">
        <v>712</v>
      </c>
      <c r="AX44" s="124">
        <v>719</v>
      </c>
      <c r="AY44" s="124">
        <v>718</v>
      </c>
      <c r="AZ44" s="124">
        <v>714</v>
      </c>
      <c r="BA44" s="124">
        <v>717</v>
      </c>
      <c r="BB44" s="129">
        <f t="shared" si="2"/>
        <v>745.1666666666666</v>
      </c>
      <c r="BC44" s="124">
        <v>721</v>
      </c>
      <c r="BD44" s="124">
        <v>714</v>
      </c>
      <c r="BE44" s="124">
        <v>677</v>
      </c>
      <c r="BF44" s="124">
        <v>711</v>
      </c>
      <c r="BG44" s="124">
        <v>729</v>
      </c>
      <c r="BH44" s="124">
        <v>731</v>
      </c>
      <c r="BI44" s="124">
        <v>727</v>
      </c>
      <c r="BJ44" s="124">
        <v>722</v>
      </c>
      <c r="BK44" s="124">
        <v>718</v>
      </c>
      <c r="BL44" s="124">
        <v>712</v>
      </c>
      <c r="BM44" s="124">
        <v>578</v>
      </c>
      <c r="BN44" s="124">
        <v>577</v>
      </c>
      <c r="BO44" s="129">
        <f t="shared" si="3"/>
        <v>693.0833333333334</v>
      </c>
    </row>
    <row r="45" spans="1:67" s="130" customFormat="1" ht="12.75">
      <c r="A45" s="123" t="s">
        <v>118</v>
      </c>
      <c r="B45" s="123" t="s">
        <v>119</v>
      </c>
      <c r="C45" s="124">
        <v>635</v>
      </c>
      <c r="D45" s="124">
        <v>650</v>
      </c>
      <c r="E45" s="124">
        <v>651</v>
      </c>
      <c r="F45" s="124">
        <v>684</v>
      </c>
      <c r="G45" s="124">
        <v>852</v>
      </c>
      <c r="H45" s="124">
        <v>885</v>
      </c>
      <c r="I45" s="124">
        <v>926</v>
      </c>
      <c r="J45" s="124">
        <v>914</v>
      </c>
      <c r="K45" s="124">
        <v>870</v>
      </c>
      <c r="L45" s="124">
        <v>725</v>
      </c>
      <c r="M45" s="125">
        <v>694</v>
      </c>
      <c r="N45" s="125">
        <v>692</v>
      </c>
      <c r="O45" s="126">
        <f t="shared" si="4"/>
        <v>764.8333333333334</v>
      </c>
      <c r="P45" s="127">
        <v>691</v>
      </c>
      <c r="Q45" s="127">
        <v>703</v>
      </c>
      <c r="R45" s="127">
        <v>718</v>
      </c>
      <c r="S45" s="127">
        <v>725</v>
      </c>
      <c r="T45" s="127">
        <v>889</v>
      </c>
      <c r="U45" s="127">
        <v>924</v>
      </c>
      <c r="V45" s="127">
        <v>968</v>
      </c>
      <c r="W45" s="127">
        <v>956</v>
      </c>
      <c r="X45" s="127">
        <v>889</v>
      </c>
      <c r="Y45" s="127">
        <v>764</v>
      </c>
      <c r="Z45" s="127">
        <v>756</v>
      </c>
      <c r="AA45" s="127">
        <v>764</v>
      </c>
      <c r="AB45" s="128">
        <v>812.25</v>
      </c>
      <c r="AC45" s="124">
        <v>762</v>
      </c>
      <c r="AD45" s="124">
        <v>769</v>
      </c>
      <c r="AE45" s="124">
        <v>787</v>
      </c>
      <c r="AF45" s="124">
        <v>839</v>
      </c>
      <c r="AG45" s="124">
        <v>1028</v>
      </c>
      <c r="AH45" s="124">
        <v>1090</v>
      </c>
      <c r="AI45" s="124">
        <v>1120</v>
      </c>
      <c r="AJ45" s="124">
        <v>1077</v>
      </c>
      <c r="AK45" s="124">
        <v>1047</v>
      </c>
      <c r="AL45" s="124">
        <v>883</v>
      </c>
      <c r="AM45" s="124">
        <v>861</v>
      </c>
      <c r="AN45" s="124">
        <v>854</v>
      </c>
      <c r="AO45" s="129">
        <f t="shared" si="1"/>
        <v>926.4166666666666</v>
      </c>
      <c r="AP45" s="124">
        <v>841</v>
      </c>
      <c r="AQ45" s="124">
        <v>786</v>
      </c>
      <c r="AR45" s="124">
        <v>811</v>
      </c>
      <c r="AS45" s="124">
        <v>812</v>
      </c>
      <c r="AT45" s="124">
        <v>895</v>
      </c>
      <c r="AU45" s="124">
        <v>904</v>
      </c>
      <c r="AV45" s="124">
        <v>888</v>
      </c>
      <c r="AW45" s="124">
        <v>882</v>
      </c>
      <c r="AX45" s="124">
        <v>862</v>
      </c>
      <c r="AY45" s="124">
        <v>836</v>
      </c>
      <c r="AZ45" s="124">
        <v>801</v>
      </c>
      <c r="BA45" s="124">
        <v>803</v>
      </c>
      <c r="BB45" s="129">
        <f t="shared" si="2"/>
        <v>843.4166666666666</v>
      </c>
      <c r="BC45" s="124">
        <v>823</v>
      </c>
      <c r="BD45" s="124">
        <v>791</v>
      </c>
      <c r="BE45" s="124">
        <v>806</v>
      </c>
      <c r="BF45" s="124">
        <v>807</v>
      </c>
      <c r="BG45" s="124">
        <v>856</v>
      </c>
      <c r="BH45" s="124">
        <v>848</v>
      </c>
      <c r="BI45" s="124">
        <v>845</v>
      </c>
      <c r="BJ45" s="124">
        <v>846</v>
      </c>
      <c r="BK45" s="124">
        <v>833</v>
      </c>
      <c r="BL45" s="124">
        <v>808</v>
      </c>
      <c r="BM45" s="124">
        <v>779</v>
      </c>
      <c r="BN45" s="124">
        <v>777</v>
      </c>
      <c r="BO45" s="129">
        <f t="shared" si="3"/>
        <v>818.25</v>
      </c>
    </row>
    <row r="46" spans="1:67" s="130" customFormat="1" ht="12.75">
      <c r="A46" s="123" t="s">
        <v>120</v>
      </c>
      <c r="B46" s="123" t="s">
        <v>121</v>
      </c>
      <c r="C46" s="124">
        <v>3360</v>
      </c>
      <c r="D46" s="124">
        <v>3457</v>
      </c>
      <c r="E46" s="124">
        <v>3610</v>
      </c>
      <c r="F46" s="124">
        <v>3987</v>
      </c>
      <c r="G46" s="124">
        <v>4440</v>
      </c>
      <c r="H46" s="124">
        <v>4577</v>
      </c>
      <c r="I46" s="124">
        <v>4609</v>
      </c>
      <c r="J46" s="124">
        <v>4551</v>
      </c>
      <c r="K46" s="124">
        <v>4494</v>
      </c>
      <c r="L46" s="124">
        <v>4054</v>
      </c>
      <c r="M46" s="125">
        <v>3720</v>
      </c>
      <c r="N46" s="125">
        <v>3646</v>
      </c>
      <c r="O46" s="126">
        <f t="shared" si="4"/>
        <v>4042.0833333333335</v>
      </c>
      <c r="P46" s="127">
        <v>3704</v>
      </c>
      <c r="Q46" s="127">
        <v>3881</v>
      </c>
      <c r="R46" s="127">
        <v>3957</v>
      </c>
      <c r="S46" s="127">
        <v>4257</v>
      </c>
      <c r="T46" s="127">
        <v>4657</v>
      </c>
      <c r="U46" s="127">
        <v>4924</v>
      </c>
      <c r="V46" s="127">
        <v>5052</v>
      </c>
      <c r="W46" s="127">
        <v>5010</v>
      </c>
      <c r="X46" s="127">
        <v>4933</v>
      </c>
      <c r="Y46" s="127">
        <v>4586</v>
      </c>
      <c r="Z46" s="127">
        <v>4285</v>
      </c>
      <c r="AA46" s="127">
        <v>4225</v>
      </c>
      <c r="AB46" s="128">
        <v>4455.916666666667</v>
      </c>
      <c r="AC46" s="124">
        <v>4306</v>
      </c>
      <c r="AD46" s="124">
        <v>4442</v>
      </c>
      <c r="AE46" s="124">
        <v>4706</v>
      </c>
      <c r="AF46" s="124">
        <v>5039</v>
      </c>
      <c r="AG46" s="124">
        <v>5357</v>
      </c>
      <c r="AH46" s="124">
        <v>5511</v>
      </c>
      <c r="AI46" s="124">
        <v>5550</v>
      </c>
      <c r="AJ46" s="124">
        <v>5534</v>
      </c>
      <c r="AK46" s="124">
        <v>5501</v>
      </c>
      <c r="AL46" s="124">
        <v>4925</v>
      </c>
      <c r="AM46" s="124">
        <v>4772</v>
      </c>
      <c r="AN46" s="124">
        <v>4687</v>
      </c>
      <c r="AO46" s="129">
        <f t="shared" si="1"/>
        <v>5027.5</v>
      </c>
      <c r="AP46" s="124">
        <v>4681</v>
      </c>
      <c r="AQ46" s="124">
        <v>4664</v>
      </c>
      <c r="AR46" s="124">
        <v>4690</v>
      </c>
      <c r="AS46" s="124">
        <v>4904</v>
      </c>
      <c r="AT46" s="124">
        <v>5037</v>
      </c>
      <c r="AU46" s="124">
        <v>5124</v>
      </c>
      <c r="AV46" s="124">
        <v>5046</v>
      </c>
      <c r="AW46" s="124">
        <v>5011</v>
      </c>
      <c r="AX46" s="124">
        <v>4954</v>
      </c>
      <c r="AY46" s="124">
        <v>4704</v>
      </c>
      <c r="AZ46" s="124">
        <v>4492</v>
      </c>
      <c r="BA46" s="124">
        <v>4399</v>
      </c>
      <c r="BB46" s="129">
        <f t="shared" si="2"/>
        <v>4808.833333333333</v>
      </c>
      <c r="BC46" s="124">
        <v>4297</v>
      </c>
      <c r="BD46" s="124">
        <v>4314</v>
      </c>
      <c r="BE46" s="124">
        <v>4355</v>
      </c>
      <c r="BF46" s="124">
        <v>4382</v>
      </c>
      <c r="BG46" s="124">
        <v>4472</v>
      </c>
      <c r="BH46" s="124">
        <v>4406</v>
      </c>
      <c r="BI46" s="124">
        <v>4304</v>
      </c>
      <c r="BJ46" s="124">
        <v>4228</v>
      </c>
      <c r="BK46" s="124">
        <v>4066</v>
      </c>
      <c r="BL46" s="124">
        <v>3871</v>
      </c>
      <c r="BM46" s="124">
        <v>3682</v>
      </c>
      <c r="BN46" s="124">
        <v>3548</v>
      </c>
      <c r="BO46" s="129">
        <f t="shared" si="3"/>
        <v>4160.416666666667</v>
      </c>
    </row>
    <row r="47" spans="1:67" s="130" customFormat="1" ht="12.75">
      <c r="A47" s="123" t="s">
        <v>122</v>
      </c>
      <c r="B47" s="123" t="s">
        <v>123</v>
      </c>
      <c r="C47" s="124">
        <v>1744</v>
      </c>
      <c r="D47" s="124">
        <v>1834</v>
      </c>
      <c r="E47" s="124">
        <v>2019</v>
      </c>
      <c r="F47" s="124">
        <v>2507</v>
      </c>
      <c r="G47" s="124">
        <v>3328</v>
      </c>
      <c r="H47" s="124">
        <v>3589</v>
      </c>
      <c r="I47" s="124">
        <v>3773</v>
      </c>
      <c r="J47" s="124">
        <v>3715</v>
      </c>
      <c r="K47" s="124">
        <v>3460</v>
      </c>
      <c r="L47" s="124">
        <v>2761</v>
      </c>
      <c r="M47" s="125">
        <v>1873</v>
      </c>
      <c r="N47" s="125">
        <v>1798</v>
      </c>
      <c r="O47" s="126">
        <f t="shared" si="4"/>
        <v>2700.0833333333335</v>
      </c>
      <c r="P47" s="127">
        <v>1758</v>
      </c>
      <c r="Q47" s="127">
        <v>1868</v>
      </c>
      <c r="R47" s="127">
        <v>2136</v>
      </c>
      <c r="S47" s="127">
        <v>2505</v>
      </c>
      <c r="T47" s="127">
        <v>3438</v>
      </c>
      <c r="U47" s="127">
        <v>3712</v>
      </c>
      <c r="V47" s="127">
        <v>3925</v>
      </c>
      <c r="W47" s="127">
        <v>3884</v>
      </c>
      <c r="X47" s="127">
        <v>3612</v>
      </c>
      <c r="Y47" s="127">
        <v>2728</v>
      </c>
      <c r="Z47" s="127">
        <v>2023</v>
      </c>
      <c r="AA47" s="127">
        <v>1899</v>
      </c>
      <c r="AB47" s="128">
        <v>2790.6666666666665</v>
      </c>
      <c r="AC47" s="124">
        <v>1932</v>
      </c>
      <c r="AD47" s="124">
        <v>2102</v>
      </c>
      <c r="AE47" s="124">
        <v>2370</v>
      </c>
      <c r="AF47" s="124">
        <v>3063</v>
      </c>
      <c r="AG47" s="124">
        <v>4012</v>
      </c>
      <c r="AH47" s="124">
        <v>4341</v>
      </c>
      <c r="AI47" s="124">
        <v>4530</v>
      </c>
      <c r="AJ47" s="124">
        <v>4486</v>
      </c>
      <c r="AK47" s="124">
        <v>4270</v>
      </c>
      <c r="AL47" s="124">
        <v>3047</v>
      </c>
      <c r="AM47" s="124">
        <v>2139</v>
      </c>
      <c r="AN47" s="124">
        <v>2065</v>
      </c>
      <c r="AO47" s="129">
        <f t="shared" si="1"/>
        <v>3196.4166666666665</v>
      </c>
      <c r="AP47" s="124">
        <v>2064</v>
      </c>
      <c r="AQ47" s="124">
        <v>2032</v>
      </c>
      <c r="AR47" s="124">
        <v>2362</v>
      </c>
      <c r="AS47" s="124">
        <v>2815</v>
      </c>
      <c r="AT47" s="124">
        <v>3659</v>
      </c>
      <c r="AU47" s="124">
        <v>3973</v>
      </c>
      <c r="AV47" s="124">
        <v>3763</v>
      </c>
      <c r="AW47" s="124">
        <v>4061</v>
      </c>
      <c r="AX47" s="124">
        <v>3923</v>
      </c>
      <c r="AY47" s="124">
        <v>2813</v>
      </c>
      <c r="AZ47" s="124">
        <v>2123</v>
      </c>
      <c r="BA47" s="124">
        <v>2005</v>
      </c>
      <c r="BB47" s="129">
        <f t="shared" si="2"/>
        <v>2966.0833333333335</v>
      </c>
      <c r="BC47" s="124">
        <v>1969</v>
      </c>
      <c r="BD47" s="124">
        <v>2057</v>
      </c>
      <c r="BE47" s="124">
        <v>2326</v>
      </c>
      <c r="BF47" s="124">
        <v>2673</v>
      </c>
      <c r="BG47" s="124">
        <v>3494</v>
      </c>
      <c r="BH47" s="124">
        <v>4012</v>
      </c>
      <c r="BI47" s="124">
        <v>4131</v>
      </c>
      <c r="BJ47" s="124">
        <v>4096</v>
      </c>
      <c r="BK47" s="124">
        <v>3818</v>
      </c>
      <c r="BL47" s="124">
        <v>2809</v>
      </c>
      <c r="BM47" s="124">
        <v>2250</v>
      </c>
      <c r="BN47" s="124">
        <v>2073</v>
      </c>
      <c r="BO47" s="129">
        <f t="shared" si="3"/>
        <v>2975.6666666666665</v>
      </c>
    </row>
    <row r="48" spans="1:67" s="130" customFormat="1" ht="12.75">
      <c r="A48" s="123" t="s">
        <v>124</v>
      </c>
      <c r="B48" s="123" t="s">
        <v>125</v>
      </c>
      <c r="C48" s="124">
        <v>843</v>
      </c>
      <c r="D48" s="124">
        <v>843</v>
      </c>
      <c r="E48" s="124">
        <v>825</v>
      </c>
      <c r="F48" s="124">
        <v>820</v>
      </c>
      <c r="G48" s="124">
        <v>839</v>
      </c>
      <c r="H48" s="124">
        <v>852</v>
      </c>
      <c r="I48" s="124">
        <v>859</v>
      </c>
      <c r="J48" s="124">
        <v>849</v>
      </c>
      <c r="K48" s="124">
        <v>854</v>
      </c>
      <c r="L48" s="124">
        <v>878</v>
      </c>
      <c r="M48" s="125">
        <v>890</v>
      </c>
      <c r="N48" s="125">
        <v>887</v>
      </c>
      <c r="O48" s="126">
        <f t="shared" si="4"/>
        <v>853.25</v>
      </c>
      <c r="P48" s="127">
        <v>898</v>
      </c>
      <c r="Q48" s="127">
        <v>889</v>
      </c>
      <c r="R48" s="127">
        <v>902</v>
      </c>
      <c r="S48" s="127">
        <v>922</v>
      </c>
      <c r="T48" s="127">
        <v>928</v>
      </c>
      <c r="U48" s="127">
        <v>965</v>
      </c>
      <c r="V48" s="127">
        <v>967</v>
      </c>
      <c r="W48" s="127">
        <v>968</v>
      </c>
      <c r="X48" s="127">
        <v>964</v>
      </c>
      <c r="Y48" s="127">
        <v>963</v>
      </c>
      <c r="Z48" s="127">
        <v>989</v>
      </c>
      <c r="AA48" s="127">
        <v>989</v>
      </c>
      <c r="AB48" s="128">
        <v>945.3333333333334</v>
      </c>
      <c r="AC48" s="124">
        <v>1009</v>
      </c>
      <c r="AD48" s="124">
        <v>1025</v>
      </c>
      <c r="AE48" s="124">
        <v>1035</v>
      </c>
      <c r="AF48" s="124">
        <v>1058</v>
      </c>
      <c r="AG48" s="124">
        <v>1064</v>
      </c>
      <c r="AH48" s="124">
        <v>1089</v>
      </c>
      <c r="AI48" s="124">
        <v>1107</v>
      </c>
      <c r="AJ48" s="124">
        <v>1105</v>
      </c>
      <c r="AK48" s="124">
        <v>1104</v>
      </c>
      <c r="AL48" s="124">
        <v>1107</v>
      </c>
      <c r="AM48" s="124">
        <v>1123</v>
      </c>
      <c r="AN48" s="124">
        <v>1119</v>
      </c>
      <c r="AO48" s="129">
        <f t="shared" si="1"/>
        <v>1078.75</v>
      </c>
      <c r="AP48" s="124">
        <v>1136</v>
      </c>
      <c r="AQ48" s="124">
        <v>1215</v>
      </c>
      <c r="AR48" s="124">
        <v>1269</v>
      </c>
      <c r="AS48" s="124">
        <v>1253</v>
      </c>
      <c r="AT48" s="124">
        <v>1292</v>
      </c>
      <c r="AU48" s="124">
        <v>1327</v>
      </c>
      <c r="AV48" s="124">
        <v>1352</v>
      </c>
      <c r="AW48" s="124">
        <v>1322</v>
      </c>
      <c r="AX48" s="124">
        <v>1327</v>
      </c>
      <c r="AY48" s="124">
        <v>1327</v>
      </c>
      <c r="AZ48" s="124">
        <v>1345</v>
      </c>
      <c r="BA48" s="124">
        <v>1331</v>
      </c>
      <c r="BB48" s="129">
        <f t="shared" si="2"/>
        <v>1291.3333333333333</v>
      </c>
      <c r="BC48" s="124">
        <v>1341</v>
      </c>
      <c r="BD48" s="124">
        <v>1375</v>
      </c>
      <c r="BE48" s="124">
        <v>1374</v>
      </c>
      <c r="BF48" s="124">
        <v>1406</v>
      </c>
      <c r="BG48" s="124">
        <v>1402</v>
      </c>
      <c r="BH48" s="124">
        <v>1438</v>
      </c>
      <c r="BI48" s="124">
        <v>1526</v>
      </c>
      <c r="BJ48" s="124">
        <v>1512</v>
      </c>
      <c r="BK48" s="124">
        <v>1496</v>
      </c>
      <c r="BL48" s="124">
        <v>1602</v>
      </c>
      <c r="BM48" s="124">
        <v>1597</v>
      </c>
      <c r="BN48" s="124">
        <v>1535</v>
      </c>
      <c r="BO48" s="129">
        <f t="shared" si="3"/>
        <v>1467</v>
      </c>
    </row>
    <row r="49" spans="1:67" s="130" customFormat="1" ht="12.75">
      <c r="A49" s="123" t="s">
        <v>126</v>
      </c>
      <c r="B49" s="123" t="s">
        <v>127</v>
      </c>
      <c r="C49" s="124">
        <v>154</v>
      </c>
      <c r="D49" s="124">
        <v>154</v>
      </c>
      <c r="E49" s="124">
        <v>151</v>
      </c>
      <c r="F49" s="124">
        <v>151</v>
      </c>
      <c r="G49" s="124">
        <v>149</v>
      </c>
      <c r="H49" s="124">
        <v>150</v>
      </c>
      <c r="I49" s="124">
        <v>155</v>
      </c>
      <c r="J49" s="124">
        <v>149</v>
      </c>
      <c r="K49" s="124">
        <v>147</v>
      </c>
      <c r="L49" s="124">
        <v>143</v>
      </c>
      <c r="M49" s="125">
        <v>159</v>
      </c>
      <c r="N49" s="125">
        <v>159</v>
      </c>
      <c r="O49" s="126">
        <f t="shared" si="4"/>
        <v>151.75</v>
      </c>
      <c r="P49" s="127">
        <v>160</v>
      </c>
      <c r="Q49" s="127">
        <v>162</v>
      </c>
      <c r="R49" s="127">
        <v>163</v>
      </c>
      <c r="S49" s="127">
        <v>146</v>
      </c>
      <c r="T49" s="127">
        <v>143</v>
      </c>
      <c r="U49" s="127">
        <v>139</v>
      </c>
      <c r="V49" s="127">
        <v>138</v>
      </c>
      <c r="W49" s="127">
        <v>136</v>
      </c>
      <c r="X49" s="127">
        <v>139</v>
      </c>
      <c r="Y49" s="127">
        <v>137</v>
      </c>
      <c r="Z49" s="127">
        <v>138</v>
      </c>
      <c r="AA49" s="127">
        <v>143</v>
      </c>
      <c r="AB49" s="128">
        <v>145.33333333333334</v>
      </c>
      <c r="AC49" s="124">
        <v>145</v>
      </c>
      <c r="AD49" s="124">
        <v>148</v>
      </c>
      <c r="AE49" s="124">
        <v>149</v>
      </c>
      <c r="AF49" s="124">
        <v>159</v>
      </c>
      <c r="AG49" s="124">
        <v>161</v>
      </c>
      <c r="AH49" s="124">
        <v>161</v>
      </c>
      <c r="AI49" s="124">
        <v>163</v>
      </c>
      <c r="AJ49" s="124">
        <v>168</v>
      </c>
      <c r="AK49" s="124">
        <v>170</v>
      </c>
      <c r="AL49" s="124">
        <v>111</v>
      </c>
      <c r="AM49" s="124">
        <v>109</v>
      </c>
      <c r="AN49" s="124">
        <v>111</v>
      </c>
      <c r="AO49" s="129">
        <f t="shared" si="1"/>
        <v>146.25</v>
      </c>
      <c r="AP49" s="124">
        <v>119</v>
      </c>
      <c r="AQ49" s="124">
        <v>189</v>
      </c>
      <c r="AR49" s="124">
        <v>191</v>
      </c>
      <c r="AS49" s="124">
        <v>203</v>
      </c>
      <c r="AT49" s="124">
        <v>212</v>
      </c>
      <c r="AU49" s="124">
        <v>222</v>
      </c>
      <c r="AV49" s="124">
        <v>247</v>
      </c>
      <c r="AW49" s="124">
        <v>247</v>
      </c>
      <c r="AX49" s="124">
        <v>249</v>
      </c>
      <c r="AY49" s="124">
        <v>237</v>
      </c>
      <c r="AZ49" s="124">
        <v>236</v>
      </c>
      <c r="BA49" s="124">
        <v>240</v>
      </c>
      <c r="BB49" s="129">
        <f t="shared" si="2"/>
        <v>216</v>
      </c>
      <c r="BC49" s="124">
        <v>235</v>
      </c>
      <c r="BD49" s="124">
        <v>240</v>
      </c>
      <c r="BE49" s="124">
        <v>242</v>
      </c>
      <c r="BF49" s="124">
        <v>233</v>
      </c>
      <c r="BG49" s="124">
        <v>236</v>
      </c>
      <c r="BH49" s="124">
        <v>238</v>
      </c>
      <c r="BI49" s="124">
        <v>233</v>
      </c>
      <c r="BJ49" s="124">
        <v>231</v>
      </c>
      <c r="BK49" s="124">
        <v>233</v>
      </c>
      <c r="BL49" s="124">
        <v>252</v>
      </c>
      <c r="BM49" s="124">
        <v>255</v>
      </c>
      <c r="BN49" s="124">
        <v>248</v>
      </c>
      <c r="BO49" s="129">
        <f t="shared" si="3"/>
        <v>239.66666666666666</v>
      </c>
    </row>
    <row r="50" spans="1:67" s="130" customFormat="1" ht="12.75">
      <c r="A50" s="123" t="s">
        <v>128</v>
      </c>
      <c r="B50" s="123" t="s">
        <v>129</v>
      </c>
      <c r="C50" s="124">
        <v>21208</v>
      </c>
      <c r="D50" s="124">
        <v>21716</v>
      </c>
      <c r="E50" s="124">
        <v>22242</v>
      </c>
      <c r="F50" s="124">
        <v>23147</v>
      </c>
      <c r="G50" s="124">
        <v>24349</v>
      </c>
      <c r="H50" s="124">
        <v>24915</v>
      </c>
      <c r="I50" s="124">
        <v>25613</v>
      </c>
      <c r="J50" s="124">
        <v>25477</v>
      </c>
      <c r="K50" s="124">
        <v>24835</v>
      </c>
      <c r="L50" s="124">
        <v>23846</v>
      </c>
      <c r="M50" s="125">
        <v>23071</v>
      </c>
      <c r="N50" s="125">
        <v>22860</v>
      </c>
      <c r="O50" s="126">
        <f t="shared" si="4"/>
        <v>23606.583333333332</v>
      </c>
      <c r="P50" s="127">
        <v>22724</v>
      </c>
      <c r="Q50" s="127">
        <v>23195</v>
      </c>
      <c r="R50" s="127">
        <v>23669</v>
      </c>
      <c r="S50" s="127">
        <v>24944</v>
      </c>
      <c r="T50" s="127">
        <v>26076</v>
      </c>
      <c r="U50" s="127">
        <v>27163</v>
      </c>
      <c r="V50" s="127">
        <v>27981</v>
      </c>
      <c r="W50" s="127">
        <v>27528</v>
      </c>
      <c r="X50" s="127">
        <v>27449</v>
      </c>
      <c r="Y50" s="127">
        <v>26096</v>
      </c>
      <c r="Z50" s="127">
        <v>25415</v>
      </c>
      <c r="AA50" s="127">
        <v>25042</v>
      </c>
      <c r="AB50" s="128">
        <v>25606.833333333332</v>
      </c>
      <c r="AC50" s="124">
        <v>24691</v>
      </c>
      <c r="AD50" s="124">
        <v>24914</v>
      </c>
      <c r="AE50" s="124">
        <v>25271</v>
      </c>
      <c r="AF50" s="124">
        <v>26567</v>
      </c>
      <c r="AG50" s="124">
        <v>27610</v>
      </c>
      <c r="AH50" s="124">
        <v>28226</v>
      </c>
      <c r="AI50" s="124">
        <v>29614</v>
      </c>
      <c r="AJ50" s="124">
        <v>29642</v>
      </c>
      <c r="AK50" s="124">
        <v>29480</v>
      </c>
      <c r="AL50" s="124">
        <v>27356</v>
      </c>
      <c r="AM50" s="124">
        <v>26827</v>
      </c>
      <c r="AN50" s="124">
        <v>26568</v>
      </c>
      <c r="AO50" s="129">
        <f t="shared" si="1"/>
        <v>27230.5</v>
      </c>
      <c r="AP50" s="124">
        <v>26431</v>
      </c>
      <c r="AQ50" s="124">
        <v>26589</v>
      </c>
      <c r="AR50" s="124">
        <v>27710</v>
      </c>
      <c r="AS50" s="124">
        <v>27810</v>
      </c>
      <c r="AT50" s="124">
        <v>28864</v>
      </c>
      <c r="AU50" s="124">
        <v>29725</v>
      </c>
      <c r="AV50" s="124">
        <v>29729</v>
      </c>
      <c r="AW50" s="124">
        <v>29621</v>
      </c>
      <c r="AX50" s="124">
        <v>29580</v>
      </c>
      <c r="AY50" s="124">
        <v>27677</v>
      </c>
      <c r="AZ50" s="124">
        <v>27452</v>
      </c>
      <c r="BA50" s="124">
        <v>27413</v>
      </c>
      <c r="BB50" s="129">
        <f t="shared" si="2"/>
        <v>28216.75</v>
      </c>
      <c r="BC50" s="124">
        <v>27059</v>
      </c>
      <c r="BD50" s="124">
        <v>27144</v>
      </c>
      <c r="BE50" s="124">
        <v>27346</v>
      </c>
      <c r="BF50" s="124">
        <v>27971</v>
      </c>
      <c r="BG50" s="124">
        <v>29341</v>
      </c>
      <c r="BH50" s="124">
        <v>29210</v>
      </c>
      <c r="BI50" s="124">
        <v>29674</v>
      </c>
      <c r="BJ50" s="124">
        <v>29901</v>
      </c>
      <c r="BK50" s="124">
        <v>28599</v>
      </c>
      <c r="BL50" s="124">
        <v>27320</v>
      </c>
      <c r="BM50" s="124">
        <v>27175</v>
      </c>
      <c r="BN50" s="124">
        <v>26833</v>
      </c>
      <c r="BO50" s="129">
        <f t="shared" si="3"/>
        <v>28131.083333333332</v>
      </c>
    </row>
    <row r="51" spans="1:67" s="130" customFormat="1" ht="12.75">
      <c r="A51" s="123" t="s">
        <v>130</v>
      </c>
      <c r="B51" s="123" t="s">
        <v>131</v>
      </c>
      <c r="C51" s="124">
        <v>21380</v>
      </c>
      <c r="D51" s="124">
        <v>21569</v>
      </c>
      <c r="E51" s="124">
        <v>21549</v>
      </c>
      <c r="F51" s="124">
        <v>21443</v>
      </c>
      <c r="G51" s="124">
        <v>21884</v>
      </c>
      <c r="H51" s="124">
        <v>21882</v>
      </c>
      <c r="I51" s="124">
        <v>22335</v>
      </c>
      <c r="J51" s="124">
        <v>22084</v>
      </c>
      <c r="K51" s="124">
        <v>22009</v>
      </c>
      <c r="L51" s="124">
        <v>22289</v>
      </c>
      <c r="M51" s="125">
        <v>22266</v>
      </c>
      <c r="N51" s="125">
        <v>22340</v>
      </c>
      <c r="O51" s="126">
        <f t="shared" si="4"/>
        <v>21919.166666666668</v>
      </c>
      <c r="P51" s="127">
        <v>22128</v>
      </c>
      <c r="Q51" s="127">
        <v>22247</v>
      </c>
      <c r="R51" s="127">
        <v>22238</v>
      </c>
      <c r="S51" s="127">
        <v>22322</v>
      </c>
      <c r="T51" s="127">
        <v>22674</v>
      </c>
      <c r="U51" s="127">
        <v>22485</v>
      </c>
      <c r="V51" s="127">
        <v>23210</v>
      </c>
      <c r="W51" s="127">
        <v>22839</v>
      </c>
      <c r="X51" s="127">
        <v>22958</v>
      </c>
      <c r="Y51" s="127">
        <v>23356</v>
      </c>
      <c r="Z51" s="127">
        <v>23481</v>
      </c>
      <c r="AA51" s="127">
        <v>23453</v>
      </c>
      <c r="AB51" s="128">
        <v>22782.583333333332</v>
      </c>
      <c r="AC51" s="124">
        <v>23227</v>
      </c>
      <c r="AD51" s="124">
        <v>23468</v>
      </c>
      <c r="AE51" s="124">
        <v>23442</v>
      </c>
      <c r="AF51" s="124">
        <v>23614</v>
      </c>
      <c r="AG51" s="124">
        <v>23746</v>
      </c>
      <c r="AH51" s="124">
        <v>23988</v>
      </c>
      <c r="AI51" s="124">
        <v>24226</v>
      </c>
      <c r="AJ51" s="124">
        <v>24253</v>
      </c>
      <c r="AK51" s="124">
        <v>23709</v>
      </c>
      <c r="AL51" s="124">
        <v>23887</v>
      </c>
      <c r="AM51" s="124">
        <v>24381</v>
      </c>
      <c r="AN51" s="124">
        <v>20512</v>
      </c>
      <c r="AO51" s="129">
        <f t="shared" si="1"/>
        <v>23537.75</v>
      </c>
      <c r="AP51" s="124">
        <v>20479</v>
      </c>
      <c r="AQ51" s="124">
        <v>20755</v>
      </c>
      <c r="AR51" s="124">
        <v>20842</v>
      </c>
      <c r="AS51" s="124">
        <v>20340</v>
      </c>
      <c r="AT51" s="124">
        <v>20616</v>
      </c>
      <c r="AU51" s="124">
        <v>20852</v>
      </c>
      <c r="AV51" s="124">
        <v>20155</v>
      </c>
      <c r="AW51" s="124">
        <v>19984</v>
      </c>
      <c r="AX51" s="124">
        <v>20216</v>
      </c>
      <c r="AY51" s="124">
        <v>20351</v>
      </c>
      <c r="AZ51" s="124">
        <v>20390</v>
      </c>
      <c r="BA51" s="124">
        <v>20495</v>
      </c>
      <c r="BB51" s="129">
        <f t="shared" si="2"/>
        <v>20456.25</v>
      </c>
      <c r="BC51" s="124">
        <v>20045</v>
      </c>
      <c r="BD51" s="124">
        <v>20072</v>
      </c>
      <c r="BE51" s="124">
        <v>20173</v>
      </c>
      <c r="BF51" s="124">
        <v>20293</v>
      </c>
      <c r="BG51" s="124">
        <v>20590</v>
      </c>
      <c r="BH51" s="124">
        <v>20689</v>
      </c>
      <c r="BI51" s="124">
        <v>20813</v>
      </c>
      <c r="BJ51" s="124">
        <v>20786</v>
      </c>
      <c r="BK51" s="124">
        <v>20381</v>
      </c>
      <c r="BL51" s="124">
        <v>20573</v>
      </c>
      <c r="BM51" s="124">
        <v>21197</v>
      </c>
      <c r="BN51" s="124">
        <v>20817</v>
      </c>
      <c r="BO51" s="129">
        <f t="shared" si="3"/>
        <v>20535.75</v>
      </c>
    </row>
    <row r="52" spans="1:67" s="130" customFormat="1" ht="12.75">
      <c r="A52" s="123" t="s">
        <v>132</v>
      </c>
      <c r="B52" s="123" t="s">
        <v>133</v>
      </c>
      <c r="C52" s="124">
        <v>9228</v>
      </c>
      <c r="D52" s="124">
        <v>9305</v>
      </c>
      <c r="E52" s="124">
        <v>9293</v>
      </c>
      <c r="F52" s="124">
        <v>9328</v>
      </c>
      <c r="G52" s="124">
        <v>9286</v>
      </c>
      <c r="H52" s="124">
        <v>8471</v>
      </c>
      <c r="I52" s="124">
        <v>8339</v>
      </c>
      <c r="J52" s="124">
        <v>7929</v>
      </c>
      <c r="K52" s="124">
        <v>8713</v>
      </c>
      <c r="L52" s="124">
        <v>9659</v>
      </c>
      <c r="M52" s="125">
        <v>9733</v>
      </c>
      <c r="N52" s="125">
        <v>9638</v>
      </c>
      <c r="O52" s="126">
        <f t="shared" si="4"/>
        <v>9076.833333333334</v>
      </c>
      <c r="P52" s="127">
        <v>9729</v>
      </c>
      <c r="Q52" s="127">
        <v>9785</v>
      </c>
      <c r="R52" s="127">
        <v>9710</v>
      </c>
      <c r="S52" s="127">
        <v>9802</v>
      </c>
      <c r="T52" s="127">
        <v>9793</v>
      </c>
      <c r="U52" s="127">
        <v>8852</v>
      </c>
      <c r="V52" s="127">
        <v>8863</v>
      </c>
      <c r="W52" s="127">
        <v>8313</v>
      </c>
      <c r="X52" s="127">
        <v>9206</v>
      </c>
      <c r="Y52" s="127">
        <v>10086</v>
      </c>
      <c r="Z52" s="127">
        <v>10221</v>
      </c>
      <c r="AA52" s="127">
        <v>10057</v>
      </c>
      <c r="AB52" s="128">
        <v>9534.75</v>
      </c>
      <c r="AC52" s="124">
        <v>10269</v>
      </c>
      <c r="AD52" s="124">
        <v>10411</v>
      </c>
      <c r="AE52" s="124">
        <v>10561</v>
      </c>
      <c r="AF52" s="124">
        <v>10579</v>
      </c>
      <c r="AG52" s="124">
        <v>10364</v>
      </c>
      <c r="AH52" s="124">
        <v>9223</v>
      </c>
      <c r="AI52" s="124">
        <v>9177</v>
      </c>
      <c r="AJ52" s="124">
        <v>8719</v>
      </c>
      <c r="AK52" s="124">
        <v>9731</v>
      </c>
      <c r="AL52" s="124">
        <v>10725</v>
      </c>
      <c r="AM52" s="124">
        <v>10935</v>
      </c>
      <c r="AN52" s="124">
        <v>14373</v>
      </c>
      <c r="AO52" s="129">
        <f t="shared" si="1"/>
        <v>10422.25</v>
      </c>
      <c r="AP52" s="124">
        <v>14570</v>
      </c>
      <c r="AQ52" s="124">
        <v>14931</v>
      </c>
      <c r="AR52" s="124">
        <v>15090</v>
      </c>
      <c r="AS52" s="124">
        <v>15042</v>
      </c>
      <c r="AT52" s="124">
        <v>14950</v>
      </c>
      <c r="AU52" s="124">
        <v>13982</v>
      </c>
      <c r="AV52" s="124">
        <v>12988</v>
      </c>
      <c r="AW52" s="124">
        <v>12279</v>
      </c>
      <c r="AX52" s="124">
        <v>13306</v>
      </c>
      <c r="AY52" s="124">
        <v>14812</v>
      </c>
      <c r="AZ52" s="124">
        <v>15174</v>
      </c>
      <c r="BA52" s="124">
        <v>15032</v>
      </c>
      <c r="BB52" s="129">
        <f t="shared" si="2"/>
        <v>14346.333333333334</v>
      </c>
      <c r="BC52" s="124">
        <v>15339</v>
      </c>
      <c r="BD52" s="124">
        <v>15590</v>
      </c>
      <c r="BE52" s="124">
        <v>15647</v>
      </c>
      <c r="BF52" s="124">
        <v>15780</v>
      </c>
      <c r="BG52" s="124">
        <v>15702</v>
      </c>
      <c r="BH52" s="124">
        <v>14186</v>
      </c>
      <c r="BI52" s="124">
        <v>13990</v>
      </c>
      <c r="BJ52" s="124">
        <v>13665</v>
      </c>
      <c r="BK52" s="124">
        <v>13931</v>
      </c>
      <c r="BL52" s="124">
        <v>15183</v>
      </c>
      <c r="BM52" s="124">
        <v>15554</v>
      </c>
      <c r="BN52" s="124">
        <v>16006</v>
      </c>
      <c r="BO52" s="129">
        <f t="shared" si="3"/>
        <v>15047.75</v>
      </c>
    </row>
    <row r="53" spans="1:67" s="130" customFormat="1" ht="12.75">
      <c r="A53" s="123" t="s">
        <v>134</v>
      </c>
      <c r="B53" s="123" t="s">
        <v>135</v>
      </c>
      <c r="C53" s="124">
        <v>19574</v>
      </c>
      <c r="D53" s="124">
        <v>19740</v>
      </c>
      <c r="E53" s="124">
        <v>19607</v>
      </c>
      <c r="F53" s="124">
        <v>19744</v>
      </c>
      <c r="G53" s="124">
        <v>20162</v>
      </c>
      <c r="H53" s="124">
        <v>20661</v>
      </c>
      <c r="I53" s="124">
        <v>21518</v>
      </c>
      <c r="J53" s="124">
        <v>21446</v>
      </c>
      <c r="K53" s="124">
        <v>20964</v>
      </c>
      <c r="L53" s="124">
        <v>20615</v>
      </c>
      <c r="M53" s="125">
        <v>20477</v>
      </c>
      <c r="N53" s="125">
        <v>20636</v>
      </c>
      <c r="O53" s="126">
        <f t="shared" si="4"/>
        <v>20428.666666666668</v>
      </c>
      <c r="P53" s="127">
        <v>20472</v>
      </c>
      <c r="Q53" s="127">
        <v>20495</v>
      </c>
      <c r="R53" s="127">
        <v>20554</v>
      </c>
      <c r="S53" s="127">
        <v>20635</v>
      </c>
      <c r="T53" s="127">
        <v>21146</v>
      </c>
      <c r="U53" s="127">
        <v>21693</v>
      </c>
      <c r="V53" s="127">
        <v>22815</v>
      </c>
      <c r="W53" s="127">
        <v>22760</v>
      </c>
      <c r="X53" s="127">
        <v>22156</v>
      </c>
      <c r="Y53" s="127">
        <v>21433</v>
      </c>
      <c r="Z53" s="127">
        <v>21496</v>
      </c>
      <c r="AA53" s="127">
        <v>21793</v>
      </c>
      <c r="AB53" s="128">
        <v>21454</v>
      </c>
      <c r="AC53" s="124">
        <v>21312</v>
      </c>
      <c r="AD53" s="124">
        <v>21189</v>
      </c>
      <c r="AE53" s="124">
        <v>21547</v>
      </c>
      <c r="AF53" s="124">
        <v>21927</v>
      </c>
      <c r="AG53" s="124">
        <v>22339</v>
      </c>
      <c r="AH53" s="124">
        <v>22827</v>
      </c>
      <c r="AI53" s="124">
        <v>23702</v>
      </c>
      <c r="AJ53" s="124">
        <v>24166</v>
      </c>
      <c r="AK53" s="124">
        <v>23927</v>
      </c>
      <c r="AL53" s="124">
        <v>23144</v>
      </c>
      <c r="AM53" s="124">
        <v>23100</v>
      </c>
      <c r="AN53" s="124">
        <v>23404</v>
      </c>
      <c r="AO53" s="129">
        <f t="shared" si="1"/>
        <v>22715.333333333332</v>
      </c>
      <c r="AP53" s="124">
        <v>22959</v>
      </c>
      <c r="AQ53" s="124">
        <v>23414</v>
      </c>
      <c r="AR53" s="124">
        <v>24334</v>
      </c>
      <c r="AS53" s="124">
        <v>24905</v>
      </c>
      <c r="AT53" s="124">
        <v>25702</v>
      </c>
      <c r="AU53" s="124">
        <v>26669</v>
      </c>
      <c r="AV53" s="124">
        <v>28243</v>
      </c>
      <c r="AW53" s="124">
        <v>28111</v>
      </c>
      <c r="AX53" s="124">
        <v>28165</v>
      </c>
      <c r="AY53" s="124">
        <v>26948</v>
      </c>
      <c r="AZ53" s="124">
        <v>27131</v>
      </c>
      <c r="BA53" s="124">
        <v>27789</v>
      </c>
      <c r="BB53" s="129">
        <f t="shared" si="2"/>
        <v>26197.5</v>
      </c>
      <c r="BC53" s="124">
        <v>27101</v>
      </c>
      <c r="BD53" s="124">
        <v>26986</v>
      </c>
      <c r="BE53" s="124">
        <v>27340</v>
      </c>
      <c r="BF53" s="124">
        <v>27524</v>
      </c>
      <c r="BG53" s="124">
        <v>28473</v>
      </c>
      <c r="BH53" s="124">
        <v>28825</v>
      </c>
      <c r="BI53" s="124">
        <v>30047</v>
      </c>
      <c r="BJ53" s="124">
        <v>30364</v>
      </c>
      <c r="BK53" s="124">
        <v>29367</v>
      </c>
      <c r="BL53" s="124">
        <v>28646</v>
      </c>
      <c r="BM53" s="124">
        <v>29153</v>
      </c>
      <c r="BN53" s="124">
        <v>29289</v>
      </c>
      <c r="BO53" s="129">
        <f t="shared" si="3"/>
        <v>28592.916666666668</v>
      </c>
    </row>
    <row r="54" spans="1:67" s="130" customFormat="1" ht="12.75">
      <c r="A54" s="123" t="s">
        <v>136</v>
      </c>
      <c r="B54" s="123" t="s">
        <v>137</v>
      </c>
      <c r="C54" s="124">
        <v>1283</v>
      </c>
      <c r="D54" s="124">
        <v>1303</v>
      </c>
      <c r="E54" s="124">
        <v>1300</v>
      </c>
      <c r="F54" s="124">
        <v>1378</v>
      </c>
      <c r="G54" s="124">
        <v>1423</v>
      </c>
      <c r="H54" s="124">
        <v>1448</v>
      </c>
      <c r="I54" s="124">
        <v>1465</v>
      </c>
      <c r="J54" s="124">
        <v>1494</v>
      </c>
      <c r="K54" s="124">
        <v>1435</v>
      </c>
      <c r="L54" s="124">
        <v>1380</v>
      </c>
      <c r="M54" s="125">
        <v>1393</v>
      </c>
      <c r="N54" s="125">
        <v>1404</v>
      </c>
      <c r="O54" s="126">
        <f t="shared" si="4"/>
        <v>1392.1666666666667</v>
      </c>
      <c r="P54" s="127">
        <v>1444</v>
      </c>
      <c r="Q54" s="127">
        <v>1448</v>
      </c>
      <c r="R54" s="127">
        <v>1445</v>
      </c>
      <c r="S54" s="127">
        <v>1501</v>
      </c>
      <c r="T54" s="127">
        <v>1562</v>
      </c>
      <c r="U54" s="127">
        <v>1624</v>
      </c>
      <c r="V54" s="127">
        <v>1620</v>
      </c>
      <c r="W54" s="127">
        <v>1643</v>
      </c>
      <c r="X54" s="127">
        <v>1652</v>
      </c>
      <c r="Y54" s="127">
        <v>1634</v>
      </c>
      <c r="Z54" s="127">
        <v>1616</v>
      </c>
      <c r="AA54" s="127">
        <v>1593</v>
      </c>
      <c r="AB54" s="128">
        <v>1565.1666666666667</v>
      </c>
      <c r="AC54" s="124">
        <v>1570</v>
      </c>
      <c r="AD54" s="124">
        <v>1563</v>
      </c>
      <c r="AE54" s="124">
        <v>1568</v>
      </c>
      <c r="AF54" s="124">
        <v>1586</v>
      </c>
      <c r="AG54" s="124">
        <v>1650</v>
      </c>
      <c r="AH54" s="124">
        <v>1652</v>
      </c>
      <c r="AI54" s="124">
        <v>1689</v>
      </c>
      <c r="AJ54" s="124">
        <v>1697</v>
      </c>
      <c r="AK54" s="124">
        <v>1731</v>
      </c>
      <c r="AL54" s="124">
        <v>1652</v>
      </c>
      <c r="AM54" s="124">
        <v>1628</v>
      </c>
      <c r="AN54" s="124">
        <v>1657</v>
      </c>
      <c r="AO54" s="129">
        <f t="shared" si="1"/>
        <v>1636.9166666666667</v>
      </c>
      <c r="AP54" s="124">
        <v>2518</v>
      </c>
      <c r="AQ54" s="124">
        <v>2503</v>
      </c>
      <c r="AR54" s="124">
        <v>2586</v>
      </c>
      <c r="AS54" s="124">
        <v>2828</v>
      </c>
      <c r="AT54" s="124">
        <v>2896</v>
      </c>
      <c r="AU54" s="124">
        <v>2930</v>
      </c>
      <c r="AV54" s="124">
        <v>2912</v>
      </c>
      <c r="AW54" s="124">
        <v>2885</v>
      </c>
      <c r="AX54" s="124">
        <v>2883</v>
      </c>
      <c r="AY54" s="124">
        <v>2715</v>
      </c>
      <c r="AZ54" s="124">
        <v>2576</v>
      </c>
      <c r="BA54" s="124">
        <v>2591</v>
      </c>
      <c r="BB54" s="129">
        <f t="shared" si="2"/>
        <v>2735.25</v>
      </c>
      <c r="BC54" s="124">
        <v>2644</v>
      </c>
      <c r="BD54" s="124">
        <v>2668</v>
      </c>
      <c r="BE54" s="124">
        <v>2669</v>
      </c>
      <c r="BF54" s="124">
        <v>2847</v>
      </c>
      <c r="BG54" s="124">
        <v>2967</v>
      </c>
      <c r="BH54" s="124">
        <v>2963</v>
      </c>
      <c r="BI54" s="124">
        <v>2982</v>
      </c>
      <c r="BJ54" s="124">
        <v>3001</v>
      </c>
      <c r="BK54" s="124">
        <v>2831</v>
      </c>
      <c r="BL54" s="124">
        <v>2627</v>
      </c>
      <c r="BM54" s="124">
        <v>2656</v>
      </c>
      <c r="BN54" s="124">
        <v>2697</v>
      </c>
      <c r="BO54" s="129">
        <f t="shared" si="3"/>
        <v>2796</v>
      </c>
    </row>
    <row r="55" spans="1:67" s="130" customFormat="1" ht="12.75">
      <c r="A55" s="123" t="s">
        <v>138</v>
      </c>
      <c r="B55" s="123" t="s">
        <v>139</v>
      </c>
      <c r="C55" s="124">
        <v>4297</v>
      </c>
      <c r="D55" s="124">
        <v>4374</v>
      </c>
      <c r="E55" s="124">
        <v>4345</v>
      </c>
      <c r="F55" s="124">
        <v>4319</v>
      </c>
      <c r="G55" s="124">
        <v>4484</v>
      </c>
      <c r="H55" s="124">
        <v>4375</v>
      </c>
      <c r="I55" s="124">
        <v>4630</v>
      </c>
      <c r="J55" s="124">
        <v>4416</v>
      </c>
      <c r="K55" s="124">
        <v>4266</v>
      </c>
      <c r="L55" s="124">
        <v>4473</v>
      </c>
      <c r="M55" s="125">
        <v>4463</v>
      </c>
      <c r="N55" s="125">
        <v>4531</v>
      </c>
      <c r="O55" s="126">
        <f t="shared" si="4"/>
        <v>4414.416666666667</v>
      </c>
      <c r="P55" s="127">
        <v>4584</v>
      </c>
      <c r="Q55" s="127">
        <v>4619</v>
      </c>
      <c r="R55" s="127">
        <v>4608</v>
      </c>
      <c r="S55" s="127">
        <v>4729</v>
      </c>
      <c r="T55" s="127">
        <v>4628</v>
      </c>
      <c r="U55" s="127">
        <v>4400</v>
      </c>
      <c r="V55" s="127">
        <v>4649</v>
      </c>
      <c r="W55" s="127">
        <v>4501</v>
      </c>
      <c r="X55" s="127">
        <v>4462</v>
      </c>
      <c r="Y55" s="127">
        <v>4654</v>
      </c>
      <c r="Z55" s="127">
        <v>4706</v>
      </c>
      <c r="AA55" s="127">
        <v>4685</v>
      </c>
      <c r="AB55" s="128">
        <v>4602.083333333333</v>
      </c>
      <c r="AC55" s="124">
        <v>4702</v>
      </c>
      <c r="AD55" s="124">
        <v>4778</v>
      </c>
      <c r="AE55" s="124">
        <v>4801</v>
      </c>
      <c r="AF55" s="124">
        <v>4960</v>
      </c>
      <c r="AG55" s="124">
        <v>4851</v>
      </c>
      <c r="AH55" s="124">
        <v>4670</v>
      </c>
      <c r="AI55" s="124">
        <v>4881</v>
      </c>
      <c r="AJ55" s="124">
        <v>4797</v>
      </c>
      <c r="AK55" s="124">
        <v>4763</v>
      </c>
      <c r="AL55" s="124">
        <v>4925</v>
      </c>
      <c r="AM55" s="124">
        <v>5001</v>
      </c>
      <c r="AN55" s="124">
        <v>4976</v>
      </c>
      <c r="AO55" s="129">
        <f t="shared" si="1"/>
        <v>4842.083333333333</v>
      </c>
      <c r="AP55" s="124">
        <v>4728</v>
      </c>
      <c r="AQ55" s="124">
        <v>3948</v>
      </c>
      <c r="AR55" s="124">
        <v>3864</v>
      </c>
      <c r="AS55" s="124">
        <v>3817</v>
      </c>
      <c r="AT55" s="124">
        <v>3770</v>
      </c>
      <c r="AU55" s="124">
        <v>3470</v>
      </c>
      <c r="AV55" s="124">
        <v>3535</v>
      </c>
      <c r="AW55" s="124">
        <v>3368</v>
      </c>
      <c r="AX55" s="124">
        <v>3306</v>
      </c>
      <c r="AY55" s="124">
        <v>3415</v>
      </c>
      <c r="AZ55" s="124">
        <v>3494</v>
      </c>
      <c r="BA55" s="124">
        <v>3489</v>
      </c>
      <c r="BB55" s="129">
        <f t="shared" si="2"/>
        <v>3683.6666666666665</v>
      </c>
      <c r="BC55" s="124">
        <v>3471</v>
      </c>
      <c r="BD55" s="124">
        <v>3542</v>
      </c>
      <c r="BE55" s="124">
        <v>3578</v>
      </c>
      <c r="BF55" s="124">
        <v>3630</v>
      </c>
      <c r="BG55" s="124">
        <v>3664</v>
      </c>
      <c r="BH55" s="124">
        <v>3505</v>
      </c>
      <c r="BI55" s="124">
        <v>3573</v>
      </c>
      <c r="BJ55" s="124">
        <v>3516</v>
      </c>
      <c r="BK55" s="124">
        <v>3392</v>
      </c>
      <c r="BL55" s="124">
        <v>3605</v>
      </c>
      <c r="BM55" s="124">
        <v>3711</v>
      </c>
      <c r="BN55" s="124">
        <v>3658</v>
      </c>
      <c r="BO55" s="129">
        <f t="shared" si="3"/>
        <v>3570.4166666666665</v>
      </c>
    </row>
    <row r="56" spans="1:67" s="130" customFormat="1" ht="12.75">
      <c r="A56" s="123" t="s">
        <v>140</v>
      </c>
      <c r="B56" s="123" t="s">
        <v>141</v>
      </c>
      <c r="C56" s="124">
        <v>5401</v>
      </c>
      <c r="D56" s="124">
        <v>5582</v>
      </c>
      <c r="E56" s="124">
        <v>5777</v>
      </c>
      <c r="F56" s="124">
        <v>6210</v>
      </c>
      <c r="G56" s="124">
        <v>7561</v>
      </c>
      <c r="H56" s="124">
        <v>8280</v>
      </c>
      <c r="I56" s="124">
        <v>8936</v>
      </c>
      <c r="J56" s="124">
        <v>8360</v>
      </c>
      <c r="K56" s="124">
        <v>7277</v>
      </c>
      <c r="L56" s="124">
        <v>6436</v>
      </c>
      <c r="M56" s="125">
        <v>5395</v>
      </c>
      <c r="N56" s="125">
        <v>5415</v>
      </c>
      <c r="O56" s="126">
        <f t="shared" si="4"/>
        <v>6719.166666666667</v>
      </c>
      <c r="P56" s="127">
        <v>5412</v>
      </c>
      <c r="Q56" s="127">
        <v>5548</v>
      </c>
      <c r="R56" s="127">
        <v>5733</v>
      </c>
      <c r="S56" s="127">
        <v>6160</v>
      </c>
      <c r="T56" s="127">
        <v>7957</v>
      </c>
      <c r="U56" s="127">
        <v>8879</v>
      </c>
      <c r="V56" s="127">
        <v>9621</v>
      </c>
      <c r="W56" s="127">
        <v>9137</v>
      </c>
      <c r="X56" s="127">
        <v>8197</v>
      </c>
      <c r="Y56" s="127">
        <v>6729</v>
      </c>
      <c r="Z56" s="127">
        <v>6328</v>
      </c>
      <c r="AA56" s="127">
        <v>6308</v>
      </c>
      <c r="AB56" s="128">
        <v>7167.416666666667</v>
      </c>
      <c r="AC56" s="124">
        <v>6188</v>
      </c>
      <c r="AD56" s="124">
        <v>6261</v>
      </c>
      <c r="AE56" s="124">
        <v>6422</v>
      </c>
      <c r="AF56" s="124">
        <v>7057</v>
      </c>
      <c r="AG56" s="124">
        <v>8394</v>
      </c>
      <c r="AH56" s="124">
        <v>9073</v>
      </c>
      <c r="AI56" s="124">
        <v>9700</v>
      </c>
      <c r="AJ56" s="124">
        <v>9260</v>
      </c>
      <c r="AK56" s="124">
        <v>8700</v>
      </c>
      <c r="AL56" s="124">
        <v>7479</v>
      </c>
      <c r="AM56" s="124">
        <v>6669</v>
      </c>
      <c r="AN56" s="124">
        <v>6732</v>
      </c>
      <c r="AO56" s="129">
        <f t="shared" si="1"/>
        <v>7661.25</v>
      </c>
      <c r="AP56" s="124">
        <v>6878</v>
      </c>
      <c r="AQ56" s="124">
        <v>7016</v>
      </c>
      <c r="AR56" s="124">
        <v>7472</v>
      </c>
      <c r="AS56" s="124">
        <v>7751</v>
      </c>
      <c r="AT56" s="124">
        <v>9084</v>
      </c>
      <c r="AU56" s="124">
        <v>10027</v>
      </c>
      <c r="AV56" s="124">
        <v>10642</v>
      </c>
      <c r="AW56" s="124">
        <v>10113</v>
      </c>
      <c r="AX56" s="124">
        <v>9637</v>
      </c>
      <c r="AY56" s="124">
        <v>7789</v>
      </c>
      <c r="AZ56" s="124">
        <v>7551</v>
      </c>
      <c r="BA56" s="124">
        <v>7689</v>
      </c>
      <c r="BB56" s="129">
        <f t="shared" si="2"/>
        <v>8470.75</v>
      </c>
      <c r="BC56" s="124">
        <v>7510</v>
      </c>
      <c r="BD56" s="124">
        <v>7675</v>
      </c>
      <c r="BE56" s="124">
        <v>7983</v>
      </c>
      <c r="BF56" s="124">
        <v>8592</v>
      </c>
      <c r="BG56" s="124">
        <v>9990</v>
      </c>
      <c r="BH56" s="124">
        <v>10409</v>
      </c>
      <c r="BI56" s="124">
        <v>11195</v>
      </c>
      <c r="BJ56" s="124">
        <v>10996</v>
      </c>
      <c r="BK56" s="124">
        <v>9874</v>
      </c>
      <c r="BL56" s="124">
        <v>8210</v>
      </c>
      <c r="BM56" s="124">
        <v>7902</v>
      </c>
      <c r="BN56" s="124">
        <v>7641</v>
      </c>
      <c r="BO56" s="129">
        <f t="shared" si="3"/>
        <v>8998.083333333334</v>
      </c>
    </row>
    <row r="57" spans="1:67" s="130" customFormat="1" ht="12.75">
      <c r="A57" s="123" t="s">
        <v>142</v>
      </c>
      <c r="B57" s="123" t="s">
        <v>143</v>
      </c>
      <c r="C57" s="124">
        <v>3414</v>
      </c>
      <c r="D57" s="124">
        <v>3504</v>
      </c>
      <c r="E57" s="124">
        <v>3620</v>
      </c>
      <c r="F57" s="124">
        <v>3910</v>
      </c>
      <c r="G57" s="124">
        <v>4299</v>
      </c>
      <c r="H57" s="124">
        <v>4507</v>
      </c>
      <c r="I57" s="124">
        <v>4647</v>
      </c>
      <c r="J57" s="124">
        <v>4578</v>
      </c>
      <c r="K57" s="124">
        <v>4358</v>
      </c>
      <c r="L57" s="124">
        <v>4044</v>
      </c>
      <c r="M57" s="125">
        <v>3638</v>
      </c>
      <c r="N57" s="125">
        <v>3634</v>
      </c>
      <c r="O57" s="126">
        <f t="shared" si="4"/>
        <v>4012.75</v>
      </c>
      <c r="P57" s="127">
        <v>3563</v>
      </c>
      <c r="Q57" s="127">
        <v>3682</v>
      </c>
      <c r="R57" s="127">
        <v>3802</v>
      </c>
      <c r="S57" s="127">
        <v>4012</v>
      </c>
      <c r="T57" s="127">
        <v>4543</v>
      </c>
      <c r="U57" s="127">
        <v>4840</v>
      </c>
      <c r="V57" s="127">
        <v>5064</v>
      </c>
      <c r="W57" s="127">
        <v>4977</v>
      </c>
      <c r="X57" s="127">
        <v>4822</v>
      </c>
      <c r="Y57" s="127">
        <v>4538</v>
      </c>
      <c r="Z57" s="127">
        <v>4114</v>
      </c>
      <c r="AA57" s="127">
        <v>4042</v>
      </c>
      <c r="AB57" s="128">
        <v>4333.25</v>
      </c>
      <c r="AC57" s="124">
        <v>3893</v>
      </c>
      <c r="AD57" s="124">
        <v>3953</v>
      </c>
      <c r="AE57" s="124">
        <v>4104</v>
      </c>
      <c r="AF57" s="124">
        <v>4429</v>
      </c>
      <c r="AG57" s="124">
        <v>4838</v>
      </c>
      <c r="AH57" s="124">
        <v>5089</v>
      </c>
      <c r="AI57" s="124">
        <v>5278</v>
      </c>
      <c r="AJ57" s="124">
        <v>5187</v>
      </c>
      <c r="AK57" s="124">
        <v>5022</v>
      </c>
      <c r="AL57" s="124">
        <v>4594</v>
      </c>
      <c r="AM57" s="124">
        <v>4146</v>
      </c>
      <c r="AN57" s="124">
        <v>4077</v>
      </c>
      <c r="AO57" s="129">
        <f t="shared" si="1"/>
        <v>4550.833333333333</v>
      </c>
      <c r="AP57" s="124">
        <v>3768</v>
      </c>
      <c r="AQ57" s="124">
        <v>3796</v>
      </c>
      <c r="AR57" s="124">
        <v>3922</v>
      </c>
      <c r="AS57" s="124">
        <v>4149</v>
      </c>
      <c r="AT57" s="124">
        <v>4719</v>
      </c>
      <c r="AU57" s="124">
        <v>5030</v>
      </c>
      <c r="AV57" s="124">
        <v>5157</v>
      </c>
      <c r="AW57" s="124">
        <v>5117</v>
      </c>
      <c r="AX57" s="124">
        <v>4929</v>
      </c>
      <c r="AY57" s="124">
        <v>4315</v>
      </c>
      <c r="AZ57" s="124">
        <v>3884</v>
      </c>
      <c r="BA57" s="124">
        <v>3845</v>
      </c>
      <c r="BB57" s="129">
        <f t="shared" si="2"/>
        <v>4385.916666666667</v>
      </c>
      <c r="BC57" s="124">
        <v>3483</v>
      </c>
      <c r="BD57" s="124">
        <v>3548</v>
      </c>
      <c r="BE57" s="124">
        <v>3738</v>
      </c>
      <c r="BF57" s="124">
        <v>4013</v>
      </c>
      <c r="BG57" s="124">
        <v>4694</v>
      </c>
      <c r="BH57" s="124">
        <v>4921</v>
      </c>
      <c r="BI57" s="124">
        <v>5159</v>
      </c>
      <c r="BJ57" s="124">
        <v>5102</v>
      </c>
      <c r="BK57" s="124">
        <v>4587</v>
      </c>
      <c r="BL57" s="124">
        <v>4139</v>
      </c>
      <c r="BM57" s="124">
        <v>3711</v>
      </c>
      <c r="BN57" s="124">
        <v>3465</v>
      </c>
      <c r="BO57" s="129">
        <f t="shared" si="3"/>
        <v>4213.333333333333</v>
      </c>
    </row>
    <row r="58" spans="1:67" s="130" customFormat="1" ht="12.75">
      <c r="A58" s="123" t="s">
        <v>144</v>
      </c>
      <c r="B58" s="123" t="s">
        <v>145</v>
      </c>
      <c r="C58" s="124">
        <v>310</v>
      </c>
      <c r="D58" s="124">
        <v>314</v>
      </c>
      <c r="E58" s="124">
        <v>315</v>
      </c>
      <c r="F58" s="124">
        <v>320</v>
      </c>
      <c r="G58" s="124">
        <v>335</v>
      </c>
      <c r="H58" s="124">
        <v>344</v>
      </c>
      <c r="I58" s="124">
        <v>353</v>
      </c>
      <c r="J58" s="124">
        <v>359</v>
      </c>
      <c r="K58" s="124">
        <v>343</v>
      </c>
      <c r="L58" s="124">
        <v>330</v>
      </c>
      <c r="M58" s="125">
        <v>308</v>
      </c>
      <c r="N58" s="125">
        <v>299</v>
      </c>
      <c r="O58" s="126">
        <f t="shared" si="4"/>
        <v>327.5</v>
      </c>
      <c r="P58" s="127">
        <v>298</v>
      </c>
      <c r="Q58" s="127">
        <v>304</v>
      </c>
      <c r="R58" s="127">
        <v>316</v>
      </c>
      <c r="S58" s="127">
        <v>315</v>
      </c>
      <c r="T58" s="127">
        <v>340</v>
      </c>
      <c r="U58" s="127">
        <v>358</v>
      </c>
      <c r="V58" s="127">
        <v>368</v>
      </c>
      <c r="W58" s="127">
        <v>369</v>
      </c>
      <c r="X58" s="127">
        <v>366</v>
      </c>
      <c r="Y58" s="127">
        <v>349</v>
      </c>
      <c r="Z58" s="127">
        <v>332</v>
      </c>
      <c r="AA58" s="127">
        <v>318</v>
      </c>
      <c r="AB58" s="128">
        <v>336.0833333333333</v>
      </c>
      <c r="AC58" s="124">
        <v>312</v>
      </c>
      <c r="AD58" s="124">
        <v>302</v>
      </c>
      <c r="AE58" s="124">
        <v>315</v>
      </c>
      <c r="AF58" s="124">
        <v>312</v>
      </c>
      <c r="AG58" s="124">
        <v>339</v>
      </c>
      <c r="AH58" s="124">
        <v>341</v>
      </c>
      <c r="AI58" s="124">
        <v>345</v>
      </c>
      <c r="AJ58" s="124">
        <v>343</v>
      </c>
      <c r="AK58" s="124">
        <v>338</v>
      </c>
      <c r="AL58" s="124">
        <v>324</v>
      </c>
      <c r="AM58" s="124">
        <v>296</v>
      </c>
      <c r="AN58" s="124">
        <v>297</v>
      </c>
      <c r="AO58" s="129">
        <f t="shared" si="1"/>
        <v>322</v>
      </c>
      <c r="AP58" s="124">
        <v>295</v>
      </c>
      <c r="AQ58" s="124">
        <v>442</v>
      </c>
      <c r="AR58" s="124">
        <v>500</v>
      </c>
      <c r="AS58" s="124">
        <v>527</v>
      </c>
      <c r="AT58" s="124">
        <v>554</v>
      </c>
      <c r="AU58" s="124">
        <v>579</v>
      </c>
      <c r="AV58" s="124">
        <v>605</v>
      </c>
      <c r="AW58" s="124">
        <v>607</v>
      </c>
      <c r="AX58" s="124">
        <v>595</v>
      </c>
      <c r="AY58" s="124">
        <v>566</v>
      </c>
      <c r="AZ58" s="124">
        <v>557</v>
      </c>
      <c r="BA58" s="124">
        <v>545</v>
      </c>
      <c r="BB58" s="129">
        <f t="shared" si="2"/>
        <v>531</v>
      </c>
      <c r="BC58" s="124">
        <v>537</v>
      </c>
      <c r="BD58" s="124">
        <v>537</v>
      </c>
      <c r="BE58" s="124">
        <v>555</v>
      </c>
      <c r="BF58" s="124">
        <v>561</v>
      </c>
      <c r="BG58" s="124">
        <v>599</v>
      </c>
      <c r="BH58" s="124">
        <v>621</v>
      </c>
      <c r="BI58" s="124">
        <v>637</v>
      </c>
      <c r="BJ58" s="124">
        <v>641</v>
      </c>
      <c r="BK58" s="124">
        <v>607</v>
      </c>
      <c r="BL58" s="124">
        <v>584</v>
      </c>
      <c r="BM58" s="124">
        <v>563</v>
      </c>
      <c r="BN58" s="124">
        <v>561</v>
      </c>
      <c r="BO58" s="129">
        <f t="shared" si="3"/>
        <v>583.5833333333334</v>
      </c>
    </row>
    <row r="59" spans="1:67" s="130" customFormat="1" ht="12.75">
      <c r="A59" s="123" t="s">
        <v>146</v>
      </c>
      <c r="B59" s="123" t="s">
        <v>147</v>
      </c>
      <c r="C59" s="124">
        <v>24</v>
      </c>
      <c r="D59" s="124">
        <v>25</v>
      </c>
      <c r="E59" s="124">
        <v>25</v>
      </c>
      <c r="F59" s="124">
        <v>26</v>
      </c>
      <c r="G59" s="124">
        <v>27</v>
      </c>
      <c r="H59" s="124">
        <v>26</v>
      </c>
      <c r="I59" s="124">
        <v>26</v>
      </c>
      <c r="J59" s="124">
        <v>27</v>
      </c>
      <c r="K59" s="124">
        <v>25</v>
      </c>
      <c r="L59" s="124">
        <v>26</v>
      </c>
      <c r="M59" s="125">
        <v>26</v>
      </c>
      <c r="N59" s="125">
        <v>26</v>
      </c>
      <c r="O59" s="126">
        <f t="shared" si="4"/>
        <v>25.75</v>
      </c>
      <c r="P59" s="127">
        <v>25</v>
      </c>
      <c r="Q59" s="127">
        <v>24</v>
      </c>
      <c r="R59" s="127">
        <v>25</v>
      </c>
      <c r="S59" s="127">
        <v>25</v>
      </c>
      <c r="T59" s="127">
        <v>25</v>
      </c>
      <c r="U59" s="127">
        <v>26</v>
      </c>
      <c r="V59" s="127">
        <v>27</v>
      </c>
      <c r="W59" s="127">
        <v>27</v>
      </c>
      <c r="X59" s="127">
        <v>26</v>
      </c>
      <c r="Y59" s="127">
        <v>26</v>
      </c>
      <c r="Z59" s="127">
        <v>26</v>
      </c>
      <c r="AA59" s="127">
        <v>27</v>
      </c>
      <c r="AB59" s="128">
        <v>25.75</v>
      </c>
      <c r="AC59" s="124">
        <v>26</v>
      </c>
      <c r="AD59" s="124">
        <v>28</v>
      </c>
      <c r="AE59" s="124">
        <v>29</v>
      </c>
      <c r="AF59" s="124">
        <v>28</v>
      </c>
      <c r="AG59" s="124">
        <v>30</v>
      </c>
      <c r="AH59" s="124">
        <v>29</v>
      </c>
      <c r="AI59" s="124">
        <v>30</v>
      </c>
      <c r="AJ59" s="124">
        <v>30</v>
      </c>
      <c r="AK59" s="124">
        <v>29</v>
      </c>
      <c r="AL59" s="124">
        <v>29</v>
      </c>
      <c r="AM59" s="124">
        <v>29</v>
      </c>
      <c r="AN59" s="124">
        <v>29</v>
      </c>
      <c r="AO59" s="129">
        <f t="shared" si="1"/>
        <v>28.833333333333332</v>
      </c>
      <c r="AP59" s="124">
        <v>28</v>
      </c>
      <c r="AQ59" s="124">
        <v>30</v>
      </c>
      <c r="AR59" s="124">
        <v>29</v>
      </c>
      <c r="AS59" s="124">
        <v>30</v>
      </c>
      <c r="AT59" s="124">
        <v>30</v>
      </c>
      <c r="AU59" s="124">
        <v>30</v>
      </c>
      <c r="AV59" s="124">
        <v>30</v>
      </c>
      <c r="AW59" s="124">
        <v>30</v>
      </c>
      <c r="AX59" s="124">
        <v>29</v>
      </c>
      <c r="AY59" s="124">
        <v>28</v>
      </c>
      <c r="AZ59" s="124">
        <v>29</v>
      </c>
      <c r="BA59" s="124">
        <v>28</v>
      </c>
      <c r="BB59" s="129">
        <f t="shared" si="2"/>
        <v>29.25</v>
      </c>
      <c r="BC59" s="124">
        <v>27</v>
      </c>
      <c r="BD59" s="124">
        <v>26</v>
      </c>
      <c r="BE59" s="124">
        <v>26</v>
      </c>
      <c r="BF59" s="124">
        <v>26</v>
      </c>
      <c r="BG59" s="124">
        <v>27</v>
      </c>
      <c r="BH59" s="124">
        <v>27</v>
      </c>
      <c r="BI59" s="124">
        <v>26</v>
      </c>
      <c r="BJ59" s="124">
        <v>26</v>
      </c>
      <c r="BK59" s="124">
        <v>26</v>
      </c>
      <c r="BL59" s="124">
        <v>25</v>
      </c>
      <c r="BM59" s="124">
        <v>25</v>
      </c>
      <c r="BN59" s="124">
        <v>26</v>
      </c>
      <c r="BO59" s="129">
        <f t="shared" si="3"/>
        <v>26.083333333333332</v>
      </c>
    </row>
    <row r="60" spans="1:67" s="130" customFormat="1" ht="13.5" customHeight="1">
      <c r="A60" s="133"/>
      <c r="B60" s="123" t="s">
        <v>148</v>
      </c>
      <c r="C60" s="124">
        <v>77</v>
      </c>
      <c r="D60" s="124">
        <v>77</v>
      </c>
      <c r="E60" s="124">
        <v>82</v>
      </c>
      <c r="F60" s="124">
        <v>56</v>
      </c>
      <c r="G60" s="124">
        <v>49</v>
      </c>
      <c r="H60" s="124">
        <v>54</v>
      </c>
      <c r="I60" s="124">
        <v>47</v>
      </c>
      <c r="J60" s="124">
        <v>30</v>
      </c>
      <c r="K60" s="124">
        <v>29</v>
      </c>
      <c r="L60" s="124">
        <v>28</v>
      </c>
      <c r="M60" s="125">
        <v>29</v>
      </c>
      <c r="N60" s="125">
        <v>28</v>
      </c>
      <c r="O60" s="126">
        <f t="shared" si="4"/>
        <v>48.833333333333336</v>
      </c>
      <c r="P60" s="127">
        <v>28</v>
      </c>
      <c r="Q60" s="127">
        <v>27</v>
      </c>
      <c r="R60" s="127">
        <v>30</v>
      </c>
      <c r="S60" s="127">
        <v>29</v>
      </c>
      <c r="T60" s="127">
        <v>34</v>
      </c>
      <c r="U60" s="127">
        <v>27</v>
      </c>
      <c r="V60" s="127">
        <v>26</v>
      </c>
      <c r="W60" s="127">
        <v>21</v>
      </c>
      <c r="X60" s="127">
        <v>20</v>
      </c>
      <c r="Y60" s="127">
        <v>23</v>
      </c>
      <c r="Z60" s="127">
        <v>20</v>
      </c>
      <c r="AA60" s="127">
        <v>16</v>
      </c>
      <c r="AB60" s="128">
        <v>25.083333333333332</v>
      </c>
      <c r="AC60" s="124">
        <v>21</v>
      </c>
      <c r="AD60" s="124">
        <v>11</v>
      </c>
      <c r="AE60" s="124">
        <v>0</v>
      </c>
      <c r="AF60" s="124">
        <v>0</v>
      </c>
      <c r="AG60" s="124">
        <v>0</v>
      </c>
      <c r="AH60" s="124">
        <v>0</v>
      </c>
      <c r="AI60" s="124">
        <v>0</v>
      </c>
      <c r="AJ60" s="124">
        <v>0</v>
      </c>
      <c r="AK60" s="124">
        <v>0</v>
      </c>
      <c r="AL60" s="124">
        <v>0</v>
      </c>
      <c r="AM60" s="124">
        <v>0</v>
      </c>
      <c r="AN60" s="124">
        <v>0</v>
      </c>
      <c r="AO60" s="129">
        <f t="shared" si="1"/>
        <v>2.6666666666666665</v>
      </c>
      <c r="AP60" s="124">
        <v>0</v>
      </c>
      <c r="AQ60" s="124">
        <v>0</v>
      </c>
      <c r="AR60" s="124" t="s">
        <v>169</v>
      </c>
      <c r="AS60" s="124">
        <v>0</v>
      </c>
      <c r="AT60" s="124" t="s">
        <v>169</v>
      </c>
      <c r="AU60" s="124" t="s">
        <v>169</v>
      </c>
      <c r="AV60" s="124" t="s">
        <v>169</v>
      </c>
      <c r="AW60" s="124">
        <v>0</v>
      </c>
      <c r="AX60" s="124">
        <v>0</v>
      </c>
      <c r="AY60" s="124">
        <v>0</v>
      </c>
      <c r="AZ60" s="124">
        <v>0</v>
      </c>
      <c r="BA60" s="124">
        <v>0</v>
      </c>
      <c r="BB60" s="129">
        <f t="shared" si="2"/>
        <v>0</v>
      </c>
      <c r="BC60" s="124">
        <v>0</v>
      </c>
      <c r="BD60" s="124">
        <v>0</v>
      </c>
      <c r="BE60" s="124">
        <v>0</v>
      </c>
      <c r="BF60" s="124">
        <v>0</v>
      </c>
      <c r="BG60" s="124">
        <v>1</v>
      </c>
      <c r="BH60" s="124">
        <v>0</v>
      </c>
      <c r="BI60" s="124">
        <v>0</v>
      </c>
      <c r="BJ60" s="124">
        <v>0</v>
      </c>
      <c r="BK60" s="124">
        <v>0</v>
      </c>
      <c r="BL60" s="124">
        <v>0</v>
      </c>
      <c r="BM60" s="124">
        <v>0</v>
      </c>
      <c r="BN60" s="124">
        <v>0</v>
      </c>
      <c r="BO60" s="129">
        <f t="shared" si="3"/>
        <v>0.08333333333333333</v>
      </c>
    </row>
    <row r="61" spans="1:67" s="130" customFormat="1" ht="12.75">
      <c r="A61" s="120"/>
      <c r="B61" s="134" t="s">
        <v>17</v>
      </c>
      <c r="C61" s="135">
        <f aca="true" t="shared" si="5" ref="C61:N61">SUM(C5:C60)</f>
        <v>264469</v>
      </c>
      <c r="D61" s="135">
        <f t="shared" si="5"/>
        <v>273806</v>
      </c>
      <c r="E61" s="135">
        <f t="shared" si="5"/>
        <v>283292</v>
      </c>
      <c r="F61" s="135">
        <f t="shared" si="5"/>
        <v>307331</v>
      </c>
      <c r="G61" s="135">
        <f t="shared" si="5"/>
        <v>338744</v>
      </c>
      <c r="H61" s="135">
        <f t="shared" si="5"/>
        <v>348824</v>
      </c>
      <c r="I61" s="135">
        <f t="shared" si="5"/>
        <v>356084</v>
      </c>
      <c r="J61" s="135">
        <f t="shared" si="5"/>
        <v>348504</v>
      </c>
      <c r="K61" s="135">
        <f t="shared" si="5"/>
        <v>336394</v>
      </c>
      <c r="L61" s="135">
        <f t="shared" si="5"/>
        <v>302276</v>
      </c>
      <c r="M61" s="135">
        <f t="shared" si="5"/>
        <v>274323</v>
      </c>
      <c r="N61" s="135">
        <f t="shared" si="5"/>
        <v>268268</v>
      </c>
      <c r="O61" s="136">
        <f t="shared" si="4"/>
        <v>308526.25</v>
      </c>
      <c r="P61" s="135">
        <v>271593</v>
      </c>
      <c r="Q61" s="135">
        <v>280045</v>
      </c>
      <c r="R61" s="135">
        <v>292404</v>
      </c>
      <c r="S61" s="135">
        <v>315870</v>
      </c>
      <c r="T61" s="135">
        <f aca="true" t="shared" si="6" ref="T61:AB61">SUM(T5:T60)</f>
        <v>351957</v>
      </c>
      <c r="U61" s="135">
        <f t="shared" si="6"/>
        <v>368713</v>
      </c>
      <c r="V61" s="135">
        <f t="shared" si="6"/>
        <v>378793</v>
      </c>
      <c r="W61" s="135">
        <f t="shared" si="6"/>
        <v>370672</v>
      </c>
      <c r="X61" s="135">
        <f t="shared" si="6"/>
        <v>359751</v>
      </c>
      <c r="Y61" s="135">
        <f t="shared" si="6"/>
        <v>320136</v>
      </c>
      <c r="Z61" s="135">
        <f t="shared" si="6"/>
        <v>295322</v>
      </c>
      <c r="AA61" s="135">
        <f t="shared" si="6"/>
        <v>288241</v>
      </c>
      <c r="AB61" s="136">
        <f t="shared" si="6"/>
        <v>324458.0833333333</v>
      </c>
      <c r="AC61" s="135">
        <f aca="true" t="shared" si="7" ref="AC61:AJ61">SUM(AC5:AC60)</f>
        <v>290533</v>
      </c>
      <c r="AD61" s="135">
        <f t="shared" si="7"/>
        <v>298866</v>
      </c>
      <c r="AE61" s="135">
        <f t="shared" si="7"/>
        <v>311559</v>
      </c>
      <c r="AF61" s="135">
        <f t="shared" si="7"/>
        <v>342548</v>
      </c>
      <c r="AG61" s="135">
        <f t="shared" si="7"/>
        <v>372875</v>
      </c>
      <c r="AH61" s="135">
        <f t="shared" si="7"/>
        <v>384191</v>
      </c>
      <c r="AI61" s="135">
        <f t="shared" si="7"/>
        <v>391811</v>
      </c>
      <c r="AJ61" s="135">
        <f t="shared" si="7"/>
        <v>386288</v>
      </c>
      <c r="AK61" s="135">
        <f>SUM(AK5:AK60)</f>
        <v>380736</v>
      </c>
      <c r="AL61" s="135">
        <f>SUM(AL5:AL60)</f>
        <v>332940</v>
      </c>
      <c r="AM61" s="135">
        <f>SUM(AM5:AM60)</f>
        <v>309334</v>
      </c>
      <c r="AN61" s="135">
        <f>SUM(AN5:AN60)</f>
        <v>301805</v>
      </c>
      <c r="AO61" s="136">
        <f>AVERAGE(AC61:AN61)</f>
        <v>341957.1666666667</v>
      </c>
      <c r="AP61" s="135">
        <f aca="true" t="shared" si="8" ref="AP61:BF61">SUM(AP5:AP60)</f>
        <v>305911</v>
      </c>
      <c r="AQ61" s="135">
        <f t="shared" si="8"/>
        <v>315996</v>
      </c>
      <c r="AR61" s="135">
        <f t="shared" si="8"/>
        <v>335470</v>
      </c>
      <c r="AS61" s="135">
        <f t="shared" si="8"/>
        <v>356423</v>
      </c>
      <c r="AT61" s="135">
        <f t="shared" si="8"/>
        <v>388903</v>
      </c>
      <c r="AU61" s="135">
        <f t="shared" si="8"/>
        <v>403002</v>
      </c>
      <c r="AV61" s="135">
        <f t="shared" si="8"/>
        <v>405776</v>
      </c>
      <c r="AW61" s="135">
        <f t="shared" si="8"/>
        <v>397200</v>
      </c>
      <c r="AX61" s="135">
        <f t="shared" si="8"/>
        <v>392781</v>
      </c>
      <c r="AY61" s="135">
        <f t="shared" si="8"/>
        <v>341208</v>
      </c>
      <c r="AZ61" s="135">
        <f t="shared" si="8"/>
        <v>318041</v>
      </c>
      <c r="BA61" s="135">
        <f t="shared" si="8"/>
        <v>311404</v>
      </c>
      <c r="BB61" s="136">
        <f t="shared" si="8"/>
        <v>356009.5833333334</v>
      </c>
      <c r="BC61" s="135">
        <f t="shared" si="8"/>
        <v>313553</v>
      </c>
      <c r="BD61" s="135">
        <f t="shared" si="8"/>
        <v>322011</v>
      </c>
      <c r="BE61" s="135">
        <f t="shared" si="8"/>
        <v>334410</v>
      </c>
      <c r="BF61" s="135">
        <f t="shared" si="8"/>
        <v>357112</v>
      </c>
      <c r="BG61" s="135">
        <f aca="true" t="shared" si="9" ref="BG61:BO61">SUM(BG5:BG60)</f>
        <v>390098</v>
      </c>
      <c r="BH61" s="135">
        <f t="shared" si="9"/>
        <v>396329</v>
      </c>
      <c r="BI61" s="135">
        <f t="shared" si="9"/>
        <v>400332</v>
      </c>
      <c r="BJ61" s="135">
        <f t="shared" si="9"/>
        <v>395652</v>
      </c>
      <c r="BK61" s="135">
        <f t="shared" si="9"/>
        <v>372733</v>
      </c>
      <c r="BL61" s="135">
        <f t="shared" si="9"/>
        <v>325735</v>
      </c>
      <c r="BM61" s="135">
        <f t="shared" si="9"/>
        <v>303349</v>
      </c>
      <c r="BN61" s="135">
        <f t="shared" si="9"/>
        <v>290952</v>
      </c>
      <c r="BO61" s="136">
        <f t="shared" si="9"/>
        <v>350188.83333333326</v>
      </c>
    </row>
    <row r="62" ht="12.75">
      <c r="A62" s="137"/>
    </row>
    <row r="63" ht="12.75">
      <c r="A63" s="139" t="s">
        <v>24</v>
      </c>
    </row>
    <row r="64" ht="12.75">
      <c r="A64" s="139" t="s">
        <v>180</v>
      </c>
    </row>
  </sheetData>
  <sheetProtection/>
  <mergeCells count="5">
    <mergeCell ref="BC3:BO3"/>
    <mergeCell ref="C3:O3"/>
    <mergeCell ref="P3:AB3"/>
    <mergeCell ref="AC3:AO3"/>
    <mergeCell ref="AP3:BB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S97"/>
  <sheetViews>
    <sheetView zoomScale="80" zoomScaleNormal="80" zoomScalePageLayoutView="0" workbookViewId="0" topLeftCell="A1">
      <pane xSplit="2" topLeftCell="GK1" activePane="topRight" state="frozen"/>
      <selection pane="topLeft" activeCell="A1" sqref="A1"/>
      <selection pane="topRight" activeCell="GS111" sqref="GS111"/>
    </sheetView>
  </sheetViews>
  <sheetFormatPr defaultColWidth="9.140625" defaultRowHeight="12.75"/>
  <cols>
    <col min="1" max="1" width="2.7109375" style="120" bestFit="1" customWidth="1"/>
    <col min="2" max="2" width="80.57421875" style="120" customWidth="1"/>
    <col min="3" max="14" width="9.140625" style="130" customWidth="1"/>
    <col min="15" max="15" width="14.57421875" style="120" bestFit="1" customWidth="1"/>
    <col min="16" max="27" width="9.140625" style="130" customWidth="1"/>
    <col min="28" max="28" width="14.57421875" style="120" bestFit="1" customWidth="1"/>
    <col min="29" max="31" width="9.140625" style="130" customWidth="1"/>
    <col min="32" max="32" width="12.28125" style="130" bestFit="1" customWidth="1"/>
    <col min="33" max="40" width="9.140625" style="130" customWidth="1"/>
    <col min="41" max="41" width="14.57421875" style="120" bestFit="1" customWidth="1"/>
    <col min="42" max="53" width="11.7109375" style="130" customWidth="1"/>
    <col min="54" max="54" width="14.57421875" style="120" bestFit="1" customWidth="1"/>
    <col min="55" max="66" width="11.7109375" style="130" customWidth="1"/>
    <col min="67" max="67" width="14.57421875" style="120" bestFit="1" customWidth="1"/>
    <col min="68" max="79" width="11.7109375" style="130" customWidth="1"/>
    <col min="80" max="80" width="14.57421875" style="120" customWidth="1"/>
    <col min="81" max="92" width="11.7109375" style="130" customWidth="1"/>
    <col min="93" max="93" width="14.57421875" style="120" customWidth="1"/>
    <col min="94" max="105" width="11.7109375" style="130" customWidth="1"/>
    <col min="106" max="106" width="14.57421875" style="120" customWidth="1"/>
    <col min="107" max="118" width="11.7109375" style="130" customWidth="1"/>
    <col min="119" max="119" width="14.57421875" style="120" customWidth="1"/>
    <col min="120" max="131" width="11.7109375" style="130" customWidth="1"/>
    <col min="132" max="132" width="14.57421875" style="120" customWidth="1"/>
    <col min="133" max="144" width="11.7109375" style="130" customWidth="1"/>
    <col min="145" max="145" width="14.57421875" style="120" customWidth="1"/>
    <col min="146" max="157" width="11.7109375" style="130" customWidth="1"/>
    <col min="158" max="158" width="14.57421875" style="120" customWidth="1"/>
    <col min="159" max="170" width="11.7109375" style="130" customWidth="1"/>
    <col min="171" max="171" width="14.57421875" style="120" customWidth="1"/>
    <col min="172" max="183" width="11.7109375" style="130" customWidth="1"/>
    <col min="184" max="184" width="14.57421875" style="120" customWidth="1"/>
    <col min="185" max="196" width="11.7109375" style="130" customWidth="1"/>
    <col min="197" max="197" width="14.57421875" style="120" customWidth="1"/>
    <col min="198" max="201" width="11.7109375" style="130" customWidth="1"/>
    <col min="202" max="16384" width="9.140625" style="130" customWidth="1"/>
  </cols>
  <sheetData>
    <row r="1" spans="93:197" ht="12.75" customHeight="1">
      <c r="CO1" s="130"/>
      <c r="DB1" s="130"/>
      <c r="DO1" s="130"/>
      <c r="EB1" s="130"/>
      <c r="EO1" s="130"/>
      <c r="FB1" s="130"/>
      <c r="FO1" s="130"/>
      <c r="GB1" s="130"/>
      <c r="GO1" s="130"/>
    </row>
    <row r="2" spans="2:197" ht="12.75" customHeight="1">
      <c r="B2" s="641" t="s">
        <v>360</v>
      </c>
      <c r="CO2" s="130"/>
      <c r="DB2" s="130"/>
      <c r="DO2" s="130"/>
      <c r="EB2" s="130"/>
      <c r="EO2" s="130"/>
      <c r="FB2" s="130"/>
      <c r="FO2" s="130"/>
      <c r="GB2" s="130"/>
      <c r="GO2" s="130"/>
    </row>
    <row r="3" spans="2:201" s="120" customFormat="1" ht="12.75">
      <c r="B3" s="641"/>
      <c r="C3" s="642">
        <v>2009</v>
      </c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38">
        <v>2010</v>
      </c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C3" s="638">
        <v>2011</v>
      </c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P3" s="638">
        <v>2012</v>
      </c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C3" s="638">
        <v>2013</v>
      </c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P3" s="638">
        <v>2014</v>
      </c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C3" s="638">
        <v>2015</v>
      </c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>
        <v>2016</v>
      </c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C3" s="638">
        <v>2017</v>
      </c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P3" s="638">
        <v>2018</v>
      </c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>
        <v>2019</v>
      </c>
      <c r="ED3" s="638"/>
      <c r="EE3" s="638"/>
      <c r="EF3" s="638"/>
      <c r="EG3" s="638"/>
      <c r="EH3" s="638"/>
      <c r="EI3" s="638"/>
      <c r="EJ3" s="638"/>
      <c r="EK3" s="638"/>
      <c r="EL3" s="638"/>
      <c r="EM3" s="638"/>
      <c r="EN3" s="638"/>
      <c r="EO3" s="121"/>
      <c r="EP3" s="638">
        <v>2020</v>
      </c>
      <c r="EQ3" s="638"/>
      <c r="ER3" s="638"/>
      <c r="ES3" s="638"/>
      <c r="ET3" s="638"/>
      <c r="EU3" s="638"/>
      <c r="EV3" s="638"/>
      <c r="EW3" s="638"/>
      <c r="EX3" s="638"/>
      <c r="EY3" s="638"/>
      <c r="EZ3" s="638"/>
      <c r="FA3" s="638"/>
      <c r="FB3" s="121"/>
      <c r="FC3" s="638">
        <v>2021</v>
      </c>
      <c r="FD3" s="638"/>
      <c r="FE3" s="638"/>
      <c r="FF3" s="638"/>
      <c r="FG3" s="638"/>
      <c r="FH3" s="638"/>
      <c r="FI3" s="638"/>
      <c r="FJ3" s="638"/>
      <c r="FK3" s="638"/>
      <c r="FL3" s="638"/>
      <c r="FM3" s="638"/>
      <c r="FN3" s="638"/>
      <c r="FO3" s="121"/>
      <c r="FP3" s="638">
        <v>2022</v>
      </c>
      <c r="FQ3" s="638"/>
      <c r="FR3" s="638"/>
      <c r="FS3" s="638"/>
      <c r="FT3" s="638"/>
      <c r="FU3" s="638"/>
      <c r="FV3" s="638"/>
      <c r="FW3" s="638"/>
      <c r="FX3" s="638"/>
      <c r="FY3" s="638"/>
      <c r="FZ3" s="638"/>
      <c r="GA3" s="638"/>
      <c r="GB3" s="121"/>
      <c r="GC3" s="638">
        <v>2023</v>
      </c>
      <c r="GD3" s="638"/>
      <c r="GE3" s="638"/>
      <c r="GF3" s="638"/>
      <c r="GG3" s="638"/>
      <c r="GH3" s="638"/>
      <c r="GI3" s="638"/>
      <c r="GJ3" s="638"/>
      <c r="GK3" s="638"/>
      <c r="GL3" s="638"/>
      <c r="GM3" s="638"/>
      <c r="GN3" s="638"/>
      <c r="GO3" s="121"/>
      <c r="GP3" s="638">
        <v>2024</v>
      </c>
      <c r="GQ3" s="638"/>
      <c r="GR3" s="638"/>
      <c r="GS3" s="638"/>
    </row>
    <row r="4" spans="3:201" s="120" customFormat="1" ht="12.75">
      <c r="C4" s="122" t="s">
        <v>0</v>
      </c>
      <c r="D4" s="122" t="s">
        <v>1</v>
      </c>
      <c r="E4" s="122" t="s">
        <v>2</v>
      </c>
      <c r="F4" s="122" t="s">
        <v>3</v>
      </c>
      <c r="G4" s="122" t="s">
        <v>4</v>
      </c>
      <c r="H4" s="122" t="s">
        <v>5</v>
      </c>
      <c r="I4" s="122" t="s">
        <v>6</v>
      </c>
      <c r="J4" s="122" t="s">
        <v>7</v>
      </c>
      <c r="K4" s="122" t="s">
        <v>8</v>
      </c>
      <c r="L4" s="122" t="s">
        <v>9</v>
      </c>
      <c r="M4" s="122" t="s">
        <v>10</v>
      </c>
      <c r="N4" s="122" t="s">
        <v>11</v>
      </c>
      <c r="O4" s="122" t="s">
        <v>302</v>
      </c>
      <c r="P4" s="122" t="s">
        <v>0</v>
      </c>
      <c r="Q4" s="122" t="s">
        <v>1</v>
      </c>
      <c r="R4" s="122" t="s">
        <v>2</v>
      </c>
      <c r="S4" s="122" t="s">
        <v>3</v>
      </c>
      <c r="T4" s="122" t="s">
        <v>4</v>
      </c>
      <c r="U4" s="122" t="s">
        <v>5</v>
      </c>
      <c r="V4" s="122" t="s">
        <v>6</v>
      </c>
      <c r="W4" s="122" t="s">
        <v>7</v>
      </c>
      <c r="X4" s="122" t="s">
        <v>8</v>
      </c>
      <c r="Y4" s="122" t="s">
        <v>9</v>
      </c>
      <c r="Z4" s="122" t="s">
        <v>10</v>
      </c>
      <c r="AA4" s="122" t="s">
        <v>11</v>
      </c>
      <c r="AB4" s="122" t="s">
        <v>311</v>
      </c>
      <c r="AC4" s="122" t="s">
        <v>0</v>
      </c>
      <c r="AD4" s="122" t="s">
        <v>1</v>
      </c>
      <c r="AE4" s="150" t="s">
        <v>2</v>
      </c>
      <c r="AF4" s="152" t="s">
        <v>3</v>
      </c>
      <c r="AG4" s="154" t="s">
        <v>4</v>
      </c>
      <c r="AH4" s="156" t="s">
        <v>5</v>
      </c>
      <c r="AI4" s="158" t="s">
        <v>6</v>
      </c>
      <c r="AJ4" s="165" t="s">
        <v>7</v>
      </c>
      <c r="AK4" s="167" t="s">
        <v>8</v>
      </c>
      <c r="AL4" s="169" t="s">
        <v>9</v>
      </c>
      <c r="AM4" s="171" t="s">
        <v>10</v>
      </c>
      <c r="AN4" s="173" t="s">
        <v>11</v>
      </c>
      <c r="AO4" s="173" t="s">
        <v>314</v>
      </c>
      <c r="AP4" s="175" t="s">
        <v>0</v>
      </c>
      <c r="AQ4" s="181" t="s">
        <v>1</v>
      </c>
      <c r="AR4" s="188" t="s">
        <v>2</v>
      </c>
      <c r="AS4" s="190" t="s">
        <v>3</v>
      </c>
      <c r="AT4" s="192" t="s">
        <v>4</v>
      </c>
      <c r="AU4" s="194" t="s">
        <v>5</v>
      </c>
      <c r="AV4" s="196" t="s">
        <v>6</v>
      </c>
      <c r="AW4" s="198" t="s">
        <v>7</v>
      </c>
      <c r="AX4" s="205" t="s">
        <v>8</v>
      </c>
      <c r="AY4" s="212" t="s">
        <v>9</v>
      </c>
      <c r="AZ4" s="214" t="s">
        <v>10</v>
      </c>
      <c r="BA4" s="221" t="s">
        <v>11</v>
      </c>
      <c r="BB4" s="221" t="s">
        <v>317</v>
      </c>
      <c r="BC4" s="226" t="s">
        <v>0</v>
      </c>
      <c r="BD4" s="228" t="s">
        <v>1</v>
      </c>
      <c r="BE4" s="230" t="s">
        <v>2</v>
      </c>
      <c r="BF4" s="237" t="s">
        <v>3</v>
      </c>
      <c r="BG4" s="239" t="s">
        <v>4</v>
      </c>
      <c r="BH4" s="241" t="s">
        <v>5</v>
      </c>
      <c r="BI4" s="247" t="s">
        <v>6</v>
      </c>
      <c r="BJ4" s="249" t="s">
        <v>7</v>
      </c>
      <c r="BK4" s="256" t="s">
        <v>8</v>
      </c>
      <c r="BL4" s="259" t="s">
        <v>9</v>
      </c>
      <c r="BM4" s="261" t="s">
        <v>10</v>
      </c>
      <c r="BN4" s="263" t="s">
        <v>11</v>
      </c>
      <c r="BO4" s="263" t="s">
        <v>322</v>
      </c>
      <c r="BP4" s="265" t="s">
        <v>0</v>
      </c>
      <c r="BQ4" s="267" t="s">
        <v>1</v>
      </c>
      <c r="BR4" s="269" t="s">
        <v>2</v>
      </c>
      <c r="BS4" s="271" t="s">
        <v>3</v>
      </c>
      <c r="BT4" s="277" t="s">
        <v>4</v>
      </c>
      <c r="BU4" s="279" t="s">
        <v>5</v>
      </c>
      <c r="BV4" s="285" t="s">
        <v>6</v>
      </c>
      <c r="BW4" s="290" t="s">
        <v>7</v>
      </c>
      <c r="BX4" s="294" t="s">
        <v>8</v>
      </c>
      <c r="BY4" s="297" t="s">
        <v>9</v>
      </c>
      <c r="BZ4" s="299" t="s">
        <v>10</v>
      </c>
      <c r="CA4" s="306" t="s">
        <v>11</v>
      </c>
      <c r="CB4" s="306" t="s">
        <v>326</v>
      </c>
      <c r="CC4" s="316" t="s">
        <v>0</v>
      </c>
      <c r="CD4" s="318" t="s">
        <v>1</v>
      </c>
      <c r="CE4" s="323" t="s">
        <v>2</v>
      </c>
      <c r="CF4" s="326" t="s">
        <v>3</v>
      </c>
      <c r="CG4" s="328" t="s">
        <v>4</v>
      </c>
      <c r="CH4" s="330" t="s">
        <v>5</v>
      </c>
      <c r="CI4" s="332" t="s">
        <v>6</v>
      </c>
      <c r="CJ4" s="334" t="s">
        <v>7</v>
      </c>
      <c r="CK4" s="337" t="s">
        <v>8</v>
      </c>
      <c r="CL4" s="339" t="s">
        <v>9</v>
      </c>
      <c r="CM4" s="341" t="s">
        <v>10</v>
      </c>
      <c r="CN4" s="343" t="s">
        <v>11</v>
      </c>
      <c r="CO4" s="345" t="s">
        <v>329</v>
      </c>
      <c r="CP4" s="350" t="s">
        <v>0</v>
      </c>
      <c r="CQ4" s="352" t="s">
        <v>1</v>
      </c>
      <c r="CR4" s="354" t="s">
        <v>2</v>
      </c>
      <c r="CS4" s="358" t="s">
        <v>3</v>
      </c>
      <c r="CT4" s="360" t="s">
        <v>4</v>
      </c>
      <c r="CU4" s="362" t="s">
        <v>5</v>
      </c>
      <c r="CV4" s="364" t="s">
        <v>6</v>
      </c>
      <c r="CW4" s="366" t="s">
        <v>7</v>
      </c>
      <c r="CX4" s="368" t="s">
        <v>8</v>
      </c>
      <c r="CY4" s="370" t="s">
        <v>9</v>
      </c>
      <c r="CZ4" s="372" t="s">
        <v>10</v>
      </c>
      <c r="DA4" s="374" t="s">
        <v>11</v>
      </c>
      <c r="DB4" s="374" t="s">
        <v>332</v>
      </c>
      <c r="DC4" s="376" t="s">
        <v>0</v>
      </c>
      <c r="DD4" s="381" t="s">
        <v>1</v>
      </c>
      <c r="DE4" s="383" t="s">
        <v>2</v>
      </c>
      <c r="DF4" s="389" t="s">
        <v>3</v>
      </c>
      <c r="DG4" s="391" t="s">
        <v>4</v>
      </c>
      <c r="DH4" s="393" t="s">
        <v>5</v>
      </c>
      <c r="DI4" s="395" t="s">
        <v>6</v>
      </c>
      <c r="DJ4" s="398" t="s">
        <v>7</v>
      </c>
      <c r="DK4" s="400" t="s">
        <v>8</v>
      </c>
      <c r="DL4" s="402" t="s">
        <v>9</v>
      </c>
      <c r="DM4" s="404" t="s">
        <v>10</v>
      </c>
      <c r="DN4" s="411" t="s">
        <v>11</v>
      </c>
      <c r="DO4" s="411" t="s">
        <v>335</v>
      </c>
      <c r="DP4" s="415" t="s">
        <v>0</v>
      </c>
      <c r="DQ4" s="422" t="s">
        <v>1</v>
      </c>
      <c r="DR4" s="427" t="s">
        <v>2</v>
      </c>
      <c r="DS4" s="428" t="s">
        <v>3</v>
      </c>
      <c r="DT4" s="429" t="s">
        <v>4</v>
      </c>
      <c r="DU4" s="430" t="s">
        <v>5</v>
      </c>
      <c r="DV4" s="431" t="s">
        <v>6</v>
      </c>
      <c r="DW4" s="432" t="s">
        <v>7</v>
      </c>
      <c r="DX4" s="433" t="s">
        <v>8</v>
      </c>
      <c r="DY4" s="439" t="s">
        <v>9</v>
      </c>
      <c r="DZ4" s="440" t="s">
        <v>10</v>
      </c>
      <c r="EA4" s="446" t="s">
        <v>11</v>
      </c>
      <c r="EB4" s="446" t="s">
        <v>338</v>
      </c>
      <c r="EC4" s="454" t="s">
        <v>0</v>
      </c>
      <c r="ED4" s="458" t="s">
        <v>1</v>
      </c>
      <c r="EE4" s="460" t="s">
        <v>2</v>
      </c>
      <c r="EF4" s="461" t="s">
        <v>3</v>
      </c>
      <c r="EG4" s="462" t="s">
        <v>4</v>
      </c>
      <c r="EH4" s="464" t="s">
        <v>5</v>
      </c>
      <c r="EI4" s="466" t="s">
        <v>6</v>
      </c>
      <c r="EJ4" s="468" t="s">
        <v>7</v>
      </c>
      <c r="EK4" s="470" t="s">
        <v>8</v>
      </c>
      <c r="EL4" s="477" t="s">
        <v>9</v>
      </c>
      <c r="EM4" s="479" t="s">
        <v>10</v>
      </c>
      <c r="EN4" s="481" t="s">
        <v>11</v>
      </c>
      <c r="EO4" s="481" t="s">
        <v>341</v>
      </c>
      <c r="EP4" s="483" t="s">
        <v>0</v>
      </c>
      <c r="EQ4" s="484" t="s">
        <v>1</v>
      </c>
      <c r="ER4" s="485" t="s">
        <v>2</v>
      </c>
      <c r="ES4" s="486" t="s">
        <v>3</v>
      </c>
      <c r="ET4" s="491" t="s">
        <v>4</v>
      </c>
      <c r="EU4" s="492" t="s">
        <v>5</v>
      </c>
      <c r="EV4" s="493" t="s">
        <v>6</v>
      </c>
      <c r="EW4" s="494" t="s">
        <v>7</v>
      </c>
      <c r="EX4" s="500" t="s">
        <v>8</v>
      </c>
      <c r="EY4" s="501" t="s">
        <v>9</v>
      </c>
      <c r="EZ4" s="502" t="s">
        <v>10</v>
      </c>
      <c r="FA4" s="503" t="s">
        <v>11</v>
      </c>
      <c r="FB4" s="503" t="s">
        <v>345</v>
      </c>
      <c r="FC4" s="505" t="s">
        <v>0</v>
      </c>
      <c r="FD4" s="508" t="s">
        <v>1</v>
      </c>
      <c r="FE4" s="513" t="s">
        <v>2</v>
      </c>
      <c r="FF4" s="514" t="s">
        <v>3</v>
      </c>
      <c r="FG4" s="519" t="s">
        <v>4</v>
      </c>
      <c r="FH4" s="520" t="s">
        <v>5</v>
      </c>
      <c r="FI4" s="521" t="s">
        <v>347</v>
      </c>
      <c r="FJ4" s="525" t="s">
        <v>7</v>
      </c>
      <c r="FK4" s="529" t="s">
        <v>8</v>
      </c>
      <c r="FL4" s="530" t="s">
        <v>9</v>
      </c>
      <c r="FM4" s="531" t="s">
        <v>10</v>
      </c>
      <c r="FN4" s="537" t="s">
        <v>11</v>
      </c>
      <c r="FO4" s="537" t="s">
        <v>349</v>
      </c>
      <c r="FP4" s="541" t="s">
        <v>0</v>
      </c>
      <c r="FQ4" s="545" t="s">
        <v>1</v>
      </c>
      <c r="FR4" s="546" t="s">
        <v>2</v>
      </c>
      <c r="FS4" s="547" t="s">
        <v>3</v>
      </c>
      <c r="FT4" s="548" t="s">
        <v>4</v>
      </c>
      <c r="FU4" s="553" t="s">
        <v>5</v>
      </c>
      <c r="FV4" s="554" t="s">
        <v>6</v>
      </c>
      <c r="FW4" s="558" t="s">
        <v>7</v>
      </c>
      <c r="FX4" s="561" t="s">
        <v>8</v>
      </c>
      <c r="FY4" s="562" t="s">
        <v>9</v>
      </c>
      <c r="FZ4" s="563" t="s">
        <v>10</v>
      </c>
      <c r="GA4" s="570" t="s">
        <v>11</v>
      </c>
      <c r="GB4" s="570" t="s">
        <v>351</v>
      </c>
      <c r="GC4" s="575" t="s">
        <v>0</v>
      </c>
      <c r="GD4" s="582" t="s">
        <v>1</v>
      </c>
      <c r="GE4" s="588" t="s">
        <v>2</v>
      </c>
      <c r="GF4" s="590" t="s">
        <v>3</v>
      </c>
      <c r="GG4" s="592" t="s">
        <v>4</v>
      </c>
      <c r="GH4" s="594" t="s">
        <v>5</v>
      </c>
      <c r="GI4" s="600" t="s">
        <v>6</v>
      </c>
      <c r="GJ4" s="602" t="s">
        <v>7</v>
      </c>
      <c r="GK4" s="609" t="s">
        <v>8</v>
      </c>
      <c r="GL4" s="611" t="s">
        <v>9</v>
      </c>
      <c r="GM4" s="613" t="s">
        <v>10</v>
      </c>
      <c r="GN4" s="616" t="s">
        <v>11</v>
      </c>
      <c r="GO4" s="616" t="s">
        <v>356</v>
      </c>
      <c r="GP4" s="620" t="s">
        <v>0</v>
      </c>
      <c r="GQ4" s="628" t="s">
        <v>1</v>
      </c>
      <c r="GR4" s="630" t="s">
        <v>2</v>
      </c>
      <c r="GS4" s="636" t="s">
        <v>3</v>
      </c>
    </row>
    <row r="5" spans="1:201" ht="12.75">
      <c r="A5" s="123" t="s">
        <v>28</v>
      </c>
      <c r="B5" s="123" t="s">
        <v>181</v>
      </c>
      <c r="C5" s="124">
        <v>366</v>
      </c>
      <c r="D5" s="124">
        <v>373</v>
      </c>
      <c r="E5" s="124">
        <v>379</v>
      </c>
      <c r="F5" s="124">
        <v>385</v>
      </c>
      <c r="G5" s="124">
        <v>412</v>
      </c>
      <c r="H5" s="124">
        <v>394</v>
      </c>
      <c r="I5" s="124">
        <v>391</v>
      </c>
      <c r="J5" s="124">
        <v>379</v>
      </c>
      <c r="K5" s="124">
        <v>371</v>
      </c>
      <c r="L5" s="124">
        <v>368</v>
      </c>
      <c r="M5" s="124">
        <v>350</v>
      </c>
      <c r="N5" s="124">
        <v>348</v>
      </c>
      <c r="O5" s="129">
        <f>AVERAGE(C5:N5)</f>
        <v>376.3333333333333</v>
      </c>
      <c r="P5" s="124">
        <v>349</v>
      </c>
      <c r="Q5" s="124">
        <v>352</v>
      </c>
      <c r="R5" s="124">
        <v>347</v>
      </c>
      <c r="S5" s="124">
        <v>367</v>
      </c>
      <c r="T5" s="124">
        <v>391</v>
      </c>
      <c r="U5" s="124">
        <v>394</v>
      </c>
      <c r="V5" s="124">
        <v>389</v>
      </c>
      <c r="W5" s="124">
        <v>380</v>
      </c>
      <c r="X5" s="124">
        <v>379</v>
      </c>
      <c r="Y5" s="124">
        <v>374</v>
      </c>
      <c r="Z5" s="130">
        <v>355</v>
      </c>
      <c r="AA5" s="130">
        <v>348</v>
      </c>
      <c r="AB5" s="129">
        <f>AVERAGE(P5:AA5)</f>
        <v>368.75</v>
      </c>
      <c r="AC5" s="124">
        <v>341</v>
      </c>
      <c r="AD5" s="124">
        <v>348</v>
      </c>
      <c r="AE5" s="124">
        <v>354</v>
      </c>
      <c r="AF5" s="124">
        <v>371</v>
      </c>
      <c r="AG5" s="124">
        <v>386</v>
      </c>
      <c r="AH5" s="124">
        <v>390</v>
      </c>
      <c r="AI5" s="124">
        <v>406</v>
      </c>
      <c r="AJ5" s="124">
        <v>402</v>
      </c>
      <c r="AK5" s="124">
        <v>394</v>
      </c>
      <c r="AL5" s="124">
        <v>395</v>
      </c>
      <c r="AM5" s="124">
        <v>374</v>
      </c>
      <c r="AN5" s="124">
        <v>368</v>
      </c>
      <c r="AO5" s="129">
        <f>AVERAGE(AC5:AN5)</f>
        <v>377.4166666666667</v>
      </c>
      <c r="AP5" s="124">
        <v>364</v>
      </c>
      <c r="AQ5" s="124">
        <v>374</v>
      </c>
      <c r="AR5" s="124">
        <v>408</v>
      </c>
      <c r="AS5" s="124">
        <v>423</v>
      </c>
      <c r="AT5" s="124">
        <v>436</v>
      </c>
      <c r="AU5" s="124">
        <v>437</v>
      </c>
      <c r="AV5" s="124">
        <v>396</v>
      </c>
      <c r="AW5" s="124">
        <v>394</v>
      </c>
      <c r="AX5" s="124">
        <v>399</v>
      </c>
      <c r="AY5" s="124">
        <v>389</v>
      </c>
      <c r="AZ5" s="124">
        <v>377</v>
      </c>
      <c r="BA5" s="124">
        <v>361</v>
      </c>
      <c r="BB5" s="129">
        <f>AVERAGE(AP5:BA5)</f>
        <v>396.5</v>
      </c>
      <c r="BC5" s="124">
        <v>384</v>
      </c>
      <c r="BD5" s="124">
        <v>402</v>
      </c>
      <c r="BE5" s="124">
        <v>423</v>
      </c>
      <c r="BF5" s="124">
        <v>449</v>
      </c>
      <c r="BG5" s="124">
        <v>457</v>
      </c>
      <c r="BH5" s="124">
        <v>452</v>
      </c>
      <c r="BI5" s="124">
        <v>421</v>
      </c>
      <c r="BJ5" s="124">
        <v>417</v>
      </c>
      <c r="BK5" s="124">
        <v>409</v>
      </c>
      <c r="BL5" s="124">
        <v>388</v>
      </c>
      <c r="BM5" s="124">
        <v>367</v>
      </c>
      <c r="BN5" s="124">
        <v>356</v>
      </c>
      <c r="BO5" s="129">
        <f>AVERAGE(BC5:BN5)</f>
        <v>410.4166666666667</v>
      </c>
      <c r="BP5" s="124">
        <v>368</v>
      </c>
      <c r="BQ5" s="124">
        <v>387</v>
      </c>
      <c r="BR5" s="124">
        <v>420</v>
      </c>
      <c r="BS5" s="124">
        <v>440</v>
      </c>
      <c r="BT5" s="124">
        <v>446</v>
      </c>
      <c r="BU5" s="124">
        <v>432</v>
      </c>
      <c r="BV5" s="124">
        <v>442</v>
      </c>
      <c r="BW5" s="124">
        <v>436</v>
      </c>
      <c r="BX5" s="124">
        <v>426</v>
      </c>
      <c r="BY5" s="124">
        <v>402</v>
      </c>
      <c r="BZ5" s="124">
        <v>400</v>
      </c>
      <c r="CA5" s="124">
        <v>379</v>
      </c>
      <c r="CB5" s="129">
        <f>AVERAGE(BP5:CA5)</f>
        <v>414.8333333333333</v>
      </c>
      <c r="CC5" s="124">
        <v>378</v>
      </c>
      <c r="CD5" s="124">
        <v>397</v>
      </c>
      <c r="CE5" s="124">
        <v>416</v>
      </c>
      <c r="CF5" s="124">
        <v>442</v>
      </c>
      <c r="CG5" s="124">
        <v>446</v>
      </c>
      <c r="CH5" s="124">
        <v>441</v>
      </c>
      <c r="CI5" s="124">
        <v>437</v>
      </c>
      <c r="CJ5" s="124">
        <v>438</v>
      </c>
      <c r="CK5" s="124">
        <v>439</v>
      </c>
      <c r="CL5" s="124">
        <v>417</v>
      </c>
      <c r="CM5" s="124">
        <v>385</v>
      </c>
      <c r="CN5" s="124">
        <v>396</v>
      </c>
      <c r="CO5" s="129">
        <f>AVERAGE(CC5:CN5)</f>
        <v>419.3333333333333</v>
      </c>
      <c r="CP5" s="124">
        <v>400</v>
      </c>
      <c r="CQ5" s="124">
        <v>441</v>
      </c>
      <c r="CR5" s="124">
        <v>454</v>
      </c>
      <c r="CS5" s="124">
        <v>478</v>
      </c>
      <c r="CT5" s="124">
        <v>487</v>
      </c>
      <c r="CU5" s="124">
        <v>476</v>
      </c>
      <c r="CV5" s="124">
        <v>490</v>
      </c>
      <c r="CW5" s="124">
        <v>493</v>
      </c>
      <c r="CX5" s="124">
        <v>483</v>
      </c>
      <c r="CY5" s="124">
        <v>464</v>
      </c>
      <c r="CZ5" s="124">
        <v>450</v>
      </c>
      <c r="DA5" s="124">
        <v>439</v>
      </c>
      <c r="DB5" s="129">
        <f>AVERAGE(CP5:DA5)</f>
        <v>462.9166666666667</v>
      </c>
      <c r="DC5" s="124">
        <v>440</v>
      </c>
      <c r="DD5" s="124">
        <v>453</v>
      </c>
      <c r="DE5" s="124">
        <v>518</v>
      </c>
      <c r="DF5" s="124">
        <v>525</v>
      </c>
      <c r="DG5" s="124">
        <v>545</v>
      </c>
      <c r="DH5" s="124">
        <v>551</v>
      </c>
      <c r="DI5" s="124">
        <v>543</v>
      </c>
      <c r="DJ5" s="124">
        <v>536</v>
      </c>
      <c r="DK5" s="124">
        <v>546</v>
      </c>
      <c r="DL5" s="124">
        <v>531</v>
      </c>
      <c r="DM5" s="124">
        <v>501</v>
      </c>
      <c r="DN5" s="124">
        <v>493</v>
      </c>
      <c r="DO5" s="129">
        <f>AVERAGE(DC5:DN5)</f>
        <v>515.1666666666666</v>
      </c>
      <c r="DP5" s="124">
        <v>506</v>
      </c>
      <c r="DQ5" s="124">
        <v>530</v>
      </c>
      <c r="DR5" s="124">
        <v>552</v>
      </c>
      <c r="DS5" s="124">
        <v>570</v>
      </c>
      <c r="DT5" s="124">
        <v>567</v>
      </c>
      <c r="DU5" s="124">
        <v>570</v>
      </c>
      <c r="DV5" s="124">
        <v>576</v>
      </c>
      <c r="DW5" s="124">
        <v>567</v>
      </c>
      <c r="DX5" s="124">
        <v>559</v>
      </c>
      <c r="DY5" s="124">
        <v>524</v>
      </c>
      <c r="DZ5" s="124">
        <v>516</v>
      </c>
      <c r="EA5" s="124">
        <v>511</v>
      </c>
      <c r="EB5" s="129">
        <f>AVERAGE(DP5:EA5)</f>
        <v>545.6666666666666</v>
      </c>
      <c r="EC5" s="124">
        <v>522</v>
      </c>
      <c r="ED5" s="124">
        <v>538</v>
      </c>
      <c r="EE5" s="124">
        <v>563</v>
      </c>
      <c r="EF5" s="124">
        <v>568</v>
      </c>
      <c r="EG5" s="124">
        <v>592</v>
      </c>
      <c r="EH5" s="124">
        <v>594</v>
      </c>
      <c r="EI5" s="124">
        <v>577</v>
      </c>
      <c r="EJ5" s="124">
        <v>581</v>
      </c>
      <c r="EK5" s="124">
        <v>556</v>
      </c>
      <c r="EL5" s="124">
        <v>525</v>
      </c>
      <c r="EM5" s="124">
        <v>529</v>
      </c>
      <c r="EN5" s="124">
        <v>515</v>
      </c>
      <c r="EO5" s="129">
        <f>AVERAGE(EC5:EN5)</f>
        <v>555</v>
      </c>
      <c r="EP5" s="124">
        <v>512</v>
      </c>
      <c r="EQ5" s="124">
        <v>556</v>
      </c>
      <c r="ER5" s="124">
        <v>524</v>
      </c>
      <c r="ES5" s="124">
        <v>532</v>
      </c>
      <c r="ET5" s="124">
        <v>538</v>
      </c>
      <c r="EU5" s="124">
        <v>545</v>
      </c>
      <c r="EV5" s="124">
        <v>543</v>
      </c>
      <c r="EW5" s="124">
        <v>521</v>
      </c>
      <c r="EX5" s="124">
        <v>506</v>
      </c>
      <c r="EY5" s="124">
        <v>483</v>
      </c>
      <c r="EZ5" s="124">
        <v>481</v>
      </c>
      <c r="FA5" s="124">
        <v>487</v>
      </c>
      <c r="FB5" s="129">
        <f>AVERAGE(EP5:FA5)</f>
        <v>519</v>
      </c>
      <c r="FC5" s="124">
        <v>485</v>
      </c>
      <c r="FD5" s="124">
        <v>490</v>
      </c>
      <c r="FE5" s="124">
        <v>500</v>
      </c>
      <c r="FF5" s="124">
        <v>521</v>
      </c>
      <c r="FG5" s="124">
        <v>526</v>
      </c>
      <c r="FH5" s="124">
        <v>535</v>
      </c>
      <c r="FI5" s="124">
        <v>552</v>
      </c>
      <c r="FJ5" s="124">
        <v>536</v>
      </c>
      <c r="FK5" s="124">
        <v>526</v>
      </c>
      <c r="FL5" s="124">
        <v>518</v>
      </c>
      <c r="FM5" s="124">
        <v>517</v>
      </c>
      <c r="FN5" s="124">
        <v>512</v>
      </c>
      <c r="FO5" s="129">
        <f>AVERAGE(FC5:FN5)</f>
        <v>518.1666666666666</v>
      </c>
      <c r="FP5" s="124">
        <v>497</v>
      </c>
      <c r="FQ5" s="124">
        <v>499</v>
      </c>
      <c r="FR5" s="124">
        <v>537</v>
      </c>
      <c r="FS5" s="124">
        <v>544</v>
      </c>
      <c r="FT5" s="124">
        <v>560</v>
      </c>
      <c r="FU5" s="124">
        <v>564</v>
      </c>
      <c r="FV5" s="124">
        <v>565</v>
      </c>
      <c r="FW5" s="124">
        <v>579</v>
      </c>
      <c r="FX5" s="124">
        <v>539</v>
      </c>
      <c r="FY5" s="124">
        <v>522</v>
      </c>
      <c r="FZ5" s="124">
        <v>531</v>
      </c>
      <c r="GA5" s="124">
        <v>532</v>
      </c>
      <c r="GB5" s="129">
        <f>AVERAGE(FP5:GA5)</f>
        <v>539.0833333333334</v>
      </c>
      <c r="GC5" s="124">
        <v>541</v>
      </c>
      <c r="GD5" s="124">
        <v>563</v>
      </c>
      <c r="GE5" s="124">
        <v>593</v>
      </c>
      <c r="GF5" s="124">
        <v>592</v>
      </c>
      <c r="GG5" s="124">
        <v>593</v>
      </c>
      <c r="GH5" s="124">
        <v>597</v>
      </c>
      <c r="GI5" s="124">
        <v>594</v>
      </c>
      <c r="GJ5" s="124">
        <v>604</v>
      </c>
      <c r="GK5" s="124">
        <v>594</v>
      </c>
      <c r="GL5" s="124">
        <v>565</v>
      </c>
      <c r="GM5" s="124">
        <v>555</v>
      </c>
      <c r="GN5" s="124">
        <v>542</v>
      </c>
      <c r="GO5" s="129">
        <f>AVERAGE(GC5:GN5)</f>
        <v>577.75</v>
      </c>
      <c r="GP5" s="124">
        <v>536</v>
      </c>
      <c r="GQ5" s="124">
        <v>564</v>
      </c>
      <c r="GR5" s="124">
        <v>590</v>
      </c>
      <c r="GS5" s="124">
        <v>609</v>
      </c>
    </row>
    <row r="6" spans="1:201" ht="12.75">
      <c r="A6" s="123" t="s">
        <v>30</v>
      </c>
      <c r="B6" s="123" t="s">
        <v>182</v>
      </c>
      <c r="C6" s="124">
        <v>352</v>
      </c>
      <c r="D6" s="124">
        <v>361</v>
      </c>
      <c r="E6" s="124">
        <v>349</v>
      </c>
      <c r="F6" s="124">
        <v>399</v>
      </c>
      <c r="G6" s="124">
        <v>433</v>
      </c>
      <c r="H6" s="124">
        <v>456</v>
      </c>
      <c r="I6" s="124">
        <v>458</v>
      </c>
      <c r="J6" s="124">
        <v>454</v>
      </c>
      <c r="K6" s="124">
        <v>452</v>
      </c>
      <c r="L6" s="124">
        <v>338</v>
      </c>
      <c r="M6" s="124">
        <v>370</v>
      </c>
      <c r="N6" s="124">
        <v>372</v>
      </c>
      <c r="O6" s="129">
        <f aca="true" t="shared" si="0" ref="O6:O69">AVERAGE(C6:N6)</f>
        <v>399.5</v>
      </c>
      <c r="P6" s="124">
        <v>374</v>
      </c>
      <c r="Q6" s="124">
        <v>437</v>
      </c>
      <c r="R6" s="124">
        <v>436</v>
      </c>
      <c r="S6" s="124">
        <v>490</v>
      </c>
      <c r="T6" s="124">
        <v>478</v>
      </c>
      <c r="U6" s="124">
        <v>489</v>
      </c>
      <c r="V6" s="124">
        <v>491</v>
      </c>
      <c r="W6" s="124">
        <v>480</v>
      </c>
      <c r="X6" s="124">
        <v>487</v>
      </c>
      <c r="Y6" s="124">
        <v>401</v>
      </c>
      <c r="Z6" s="130">
        <v>344</v>
      </c>
      <c r="AA6" s="130">
        <v>383</v>
      </c>
      <c r="AB6" s="129">
        <f aca="true" t="shared" si="1" ref="AB6:AB69">AVERAGE(P6:AA6)</f>
        <v>440.8333333333333</v>
      </c>
      <c r="AC6" s="124">
        <v>380</v>
      </c>
      <c r="AD6" s="124">
        <v>364</v>
      </c>
      <c r="AE6" s="124">
        <v>374</v>
      </c>
      <c r="AF6" s="124">
        <v>407</v>
      </c>
      <c r="AG6" s="124">
        <v>439</v>
      </c>
      <c r="AH6" s="124">
        <v>462</v>
      </c>
      <c r="AI6" s="124">
        <v>443</v>
      </c>
      <c r="AJ6" s="124">
        <v>443</v>
      </c>
      <c r="AK6" s="124">
        <v>440</v>
      </c>
      <c r="AL6" s="124">
        <v>384</v>
      </c>
      <c r="AM6" s="124">
        <v>411</v>
      </c>
      <c r="AN6" s="124">
        <v>327</v>
      </c>
      <c r="AO6" s="129">
        <f aca="true" t="shared" si="2" ref="AO6:AO69">AVERAGE(AC6:AN6)</f>
        <v>406.1666666666667</v>
      </c>
      <c r="AP6" s="124">
        <v>305</v>
      </c>
      <c r="AQ6" s="124">
        <v>308</v>
      </c>
      <c r="AR6" s="124">
        <v>325</v>
      </c>
      <c r="AS6" s="124">
        <v>331</v>
      </c>
      <c r="AT6" s="124">
        <v>351</v>
      </c>
      <c r="AU6" s="124">
        <v>366</v>
      </c>
      <c r="AV6" s="124">
        <v>367</v>
      </c>
      <c r="AW6" s="124">
        <v>357</v>
      </c>
      <c r="AX6" s="124">
        <v>357</v>
      </c>
      <c r="AY6" s="124">
        <v>313</v>
      </c>
      <c r="AZ6" s="124">
        <v>335</v>
      </c>
      <c r="BA6" s="124">
        <v>348</v>
      </c>
      <c r="BB6" s="129">
        <f aca="true" t="shared" si="3" ref="BB6:BB69">AVERAGE(AP6:BA6)</f>
        <v>338.5833333333333</v>
      </c>
      <c r="BC6" s="124">
        <v>327</v>
      </c>
      <c r="BD6" s="124">
        <v>328</v>
      </c>
      <c r="BE6" s="124">
        <v>323</v>
      </c>
      <c r="BF6" s="124">
        <v>332</v>
      </c>
      <c r="BG6" s="124">
        <v>366</v>
      </c>
      <c r="BH6" s="124">
        <v>488</v>
      </c>
      <c r="BI6" s="124">
        <v>481</v>
      </c>
      <c r="BJ6" s="124">
        <v>485</v>
      </c>
      <c r="BK6" s="124">
        <v>482</v>
      </c>
      <c r="BL6" s="124">
        <v>435</v>
      </c>
      <c r="BM6" s="124">
        <v>388</v>
      </c>
      <c r="BN6" s="124">
        <v>377</v>
      </c>
      <c r="BO6" s="129">
        <f aca="true" t="shared" si="4" ref="BO6:BO69">AVERAGE(BC6:BN6)</f>
        <v>401</v>
      </c>
      <c r="BP6" s="124">
        <v>392</v>
      </c>
      <c r="BQ6" s="124">
        <v>448</v>
      </c>
      <c r="BR6" s="124">
        <v>452</v>
      </c>
      <c r="BS6" s="124">
        <v>466</v>
      </c>
      <c r="BT6" s="124">
        <v>494</v>
      </c>
      <c r="BU6" s="124">
        <v>526</v>
      </c>
      <c r="BV6" s="124">
        <v>490</v>
      </c>
      <c r="BW6" s="124">
        <v>459</v>
      </c>
      <c r="BX6" s="124">
        <v>463</v>
      </c>
      <c r="BY6" s="124">
        <v>380</v>
      </c>
      <c r="BZ6" s="124">
        <v>387</v>
      </c>
      <c r="CA6" s="124">
        <v>452</v>
      </c>
      <c r="CB6" s="129">
        <f aca="true" t="shared" si="5" ref="CB6:CB69">AVERAGE(BP6:CA6)</f>
        <v>450.75</v>
      </c>
      <c r="CC6" s="124">
        <v>450</v>
      </c>
      <c r="CD6" s="124">
        <v>479</v>
      </c>
      <c r="CE6" s="124">
        <v>482</v>
      </c>
      <c r="CF6" s="124">
        <v>487</v>
      </c>
      <c r="CG6" s="124">
        <v>502</v>
      </c>
      <c r="CH6" s="124">
        <v>460</v>
      </c>
      <c r="CI6" s="124">
        <v>456</v>
      </c>
      <c r="CJ6" s="124">
        <v>450</v>
      </c>
      <c r="CK6" s="124">
        <v>448</v>
      </c>
      <c r="CL6" s="124">
        <v>389</v>
      </c>
      <c r="CM6" s="124">
        <v>391</v>
      </c>
      <c r="CN6" s="124">
        <v>382</v>
      </c>
      <c r="CO6" s="129">
        <f aca="true" t="shared" si="6" ref="CO6:CO69">AVERAGE(CC6:CN6)</f>
        <v>448</v>
      </c>
      <c r="CP6" s="124">
        <v>432</v>
      </c>
      <c r="CQ6" s="124">
        <v>436</v>
      </c>
      <c r="CR6" s="124">
        <v>446</v>
      </c>
      <c r="CS6" s="124">
        <v>451</v>
      </c>
      <c r="CT6" s="124">
        <v>489</v>
      </c>
      <c r="CU6" s="124">
        <v>518</v>
      </c>
      <c r="CV6" s="124">
        <v>517</v>
      </c>
      <c r="CW6" s="124">
        <v>516</v>
      </c>
      <c r="CX6" s="124">
        <v>452</v>
      </c>
      <c r="CY6" s="124">
        <v>438</v>
      </c>
      <c r="CZ6" s="124">
        <v>451</v>
      </c>
      <c r="DA6" s="124">
        <v>441</v>
      </c>
      <c r="DB6" s="129">
        <f aca="true" t="shared" si="7" ref="DB6:DB69">AVERAGE(CP6:DA6)</f>
        <v>465.5833333333333</v>
      </c>
      <c r="DC6" s="124">
        <v>410</v>
      </c>
      <c r="DD6" s="124">
        <v>414</v>
      </c>
      <c r="DE6" s="124">
        <v>454</v>
      </c>
      <c r="DF6" s="124">
        <v>474</v>
      </c>
      <c r="DG6" s="124">
        <v>536</v>
      </c>
      <c r="DH6" s="124">
        <v>539</v>
      </c>
      <c r="DI6" s="124">
        <v>536</v>
      </c>
      <c r="DJ6" s="124">
        <v>538</v>
      </c>
      <c r="DK6" s="124">
        <v>543</v>
      </c>
      <c r="DL6" s="124">
        <v>456</v>
      </c>
      <c r="DM6" s="124">
        <v>440</v>
      </c>
      <c r="DN6" s="124">
        <v>435</v>
      </c>
      <c r="DO6" s="129">
        <f aca="true" t="shared" si="8" ref="DO6:DO69">AVERAGE(DC6:DN6)</f>
        <v>481.25</v>
      </c>
      <c r="DP6" s="124">
        <v>394</v>
      </c>
      <c r="DQ6" s="124">
        <v>446</v>
      </c>
      <c r="DR6" s="124">
        <v>454</v>
      </c>
      <c r="DS6" s="124">
        <v>516</v>
      </c>
      <c r="DT6" s="124">
        <v>547</v>
      </c>
      <c r="DU6" s="124">
        <v>568</v>
      </c>
      <c r="DV6" s="124">
        <v>567</v>
      </c>
      <c r="DW6" s="124">
        <v>560</v>
      </c>
      <c r="DX6" s="124">
        <v>574</v>
      </c>
      <c r="DY6" s="124">
        <v>505</v>
      </c>
      <c r="DZ6" s="124">
        <v>448</v>
      </c>
      <c r="EA6" s="124">
        <v>401</v>
      </c>
      <c r="EB6" s="129">
        <f aca="true" t="shared" si="9" ref="EB6:EB69">AVERAGE(DP6:EA6)</f>
        <v>498.3333333333333</v>
      </c>
      <c r="EC6" s="124">
        <v>405</v>
      </c>
      <c r="ED6" s="124">
        <v>422</v>
      </c>
      <c r="EE6" s="124">
        <v>487</v>
      </c>
      <c r="EF6" s="124">
        <v>531</v>
      </c>
      <c r="EG6" s="124">
        <v>539</v>
      </c>
      <c r="EH6" s="124">
        <v>556</v>
      </c>
      <c r="EI6" s="124">
        <v>553</v>
      </c>
      <c r="EJ6" s="124">
        <v>553</v>
      </c>
      <c r="EK6" s="124">
        <v>535</v>
      </c>
      <c r="EL6" s="124">
        <v>464</v>
      </c>
      <c r="EM6" s="124">
        <v>461</v>
      </c>
      <c r="EN6" s="124">
        <v>413</v>
      </c>
      <c r="EO6" s="129">
        <f aca="true" t="shared" si="10" ref="EO6:EO69">AVERAGE(EC6:EN6)</f>
        <v>493.25</v>
      </c>
      <c r="EP6" s="124">
        <v>421</v>
      </c>
      <c r="EQ6" s="124">
        <v>425</v>
      </c>
      <c r="ER6" s="124">
        <v>411</v>
      </c>
      <c r="ES6" s="124">
        <v>418</v>
      </c>
      <c r="ET6" s="124">
        <v>480</v>
      </c>
      <c r="EU6" s="124">
        <v>513</v>
      </c>
      <c r="EV6" s="124">
        <v>502</v>
      </c>
      <c r="EW6" s="124">
        <v>513</v>
      </c>
      <c r="EX6" s="124">
        <v>510</v>
      </c>
      <c r="EY6" s="124">
        <v>501</v>
      </c>
      <c r="EZ6" s="124">
        <v>503</v>
      </c>
      <c r="FA6" s="124">
        <v>531</v>
      </c>
      <c r="FB6" s="129">
        <f aca="true" t="shared" si="11" ref="FB6:FB69">AVERAGE(EP6:FA6)</f>
        <v>477.3333333333333</v>
      </c>
      <c r="FC6" s="124">
        <v>546</v>
      </c>
      <c r="FD6" s="124">
        <v>558</v>
      </c>
      <c r="FE6" s="124">
        <v>565</v>
      </c>
      <c r="FF6" s="124">
        <v>593</v>
      </c>
      <c r="FG6" s="124">
        <v>618</v>
      </c>
      <c r="FH6" s="124">
        <v>615</v>
      </c>
      <c r="FI6" s="124">
        <v>593</v>
      </c>
      <c r="FJ6" s="124">
        <v>538</v>
      </c>
      <c r="FK6" s="124">
        <v>536</v>
      </c>
      <c r="FL6" s="124">
        <v>510</v>
      </c>
      <c r="FM6" s="124">
        <v>502</v>
      </c>
      <c r="FN6" s="124">
        <v>478</v>
      </c>
      <c r="FO6" s="129">
        <f aca="true" t="shared" si="12" ref="FO6:FO69">AVERAGE(FC6:FN6)</f>
        <v>554.3333333333334</v>
      </c>
      <c r="FP6" s="124">
        <v>470</v>
      </c>
      <c r="FQ6" s="124">
        <v>480</v>
      </c>
      <c r="FR6" s="124">
        <v>483</v>
      </c>
      <c r="FS6" s="124">
        <v>523</v>
      </c>
      <c r="FT6" s="124">
        <v>537</v>
      </c>
      <c r="FU6" s="124">
        <v>558</v>
      </c>
      <c r="FV6" s="124">
        <v>552</v>
      </c>
      <c r="FW6" s="124">
        <v>559</v>
      </c>
      <c r="FX6" s="124">
        <v>529</v>
      </c>
      <c r="FY6" s="124">
        <v>472</v>
      </c>
      <c r="FZ6" s="124">
        <v>474</v>
      </c>
      <c r="GA6" s="124">
        <v>494</v>
      </c>
      <c r="GB6" s="129">
        <f aca="true" t="shared" si="13" ref="GB6:GB69">AVERAGE(FP6:GA6)</f>
        <v>510.9166666666667</v>
      </c>
      <c r="GC6" s="124">
        <v>488</v>
      </c>
      <c r="GD6" s="124">
        <v>503</v>
      </c>
      <c r="GE6" s="124">
        <v>503</v>
      </c>
      <c r="GF6" s="124">
        <v>555</v>
      </c>
      <c r="GG6" s="124">
        <v>562</v>
      </c>
      <c r="GH6" s="124">
        <v>589</v>
      </c>
      <c r="GI6" s="124">
        <v>598</v>
      </c>
      <c r="GJ6" s="124">
        <v>577</v>
      </c>
      <c r="GK6" s="124">
        <v>585</v>
      </c>
      <c r="GL6" s="124">
        <v>528</v>
      </c>
      <c r="GM6" s="124">
        <v>483</v>
      </c>
      <c r="GN6" s="124">
        <v>474</v>
      </c>
      <c r="GO6" s="129">
        <f aca="true" t="shared" si="14" ref="GO6:GO69">AVERAGE(GC6:GN6)</f>
        <v>537.0833333333334</v>
      </c>
      <c r="GP6" s="124">
        <v>468</v>
      </c>
      <c r="GQ6" s="124">
        <v>506</v>
      </c>
      <c r="GR6" s="124">
        <v>582</v>
      </c>
      <c r="GS6" s="124">
        <v>608</v>
      </c>
    </row>
    <row r="7" spans="1:201" ht="12.75">
      <c r="A7" s="131" t="s">
        <v>183</v>
      </c>
      <c r="B7" s="123" t="s">
        <v>184</v>
      </c>
      <c r="C7" s="124">
        <v>69</v>
      </c>
      <c r="D7" s="124">
        <v>66</v>
      </c>
      <c r="E7" s="124">
        <v>63</v>
      </c>
      <c r="F7" s="124">
        <v>66</v>
      </c>
      <c r="G7" s="124">
        <v>64</v>
      </c>
      <c r="H7" s="124">
        <v>64</v>
      </c>
      <c r="I7" s="124">
        <v>64</v>
      </c>
      <c r="J7" s="124">
        <v>66</v>
      </c>
      <c r="K7" s="124">
        <v>62</v>
      </c>
      <c r="L7" s="124">
        <v>62</v>
      </c>
      <c r="M7" s="124">
        <v>62</v>
      </c>
      <c r="N7" s="124">
        <v>62</v>
      </c>
      <c r="O7" s="129">
        <f t="shared" si="0"/>
        <v>64.16666666666667</v>
      </c>
      <c r="P7" s="124">
        <v>62</v>
      </c>
      <c r="Q7" s="124">
        <v>64</v>
      </c>
      <c r="R7" s="124">
        <v>73</v>
      </c>
      <c r="S7" s="124">
        <v>81</v>
      </c>
      <c r="T7" s="124">
        <v>79</v>
      </c>
      <c r="U7" s="124">
        <v>79</v>
      </c>
      <c r="V7" s="124">
        <v>76</v>
      </c>
      <c r="W7" s="124">
        <v>69</v>
      </c>
      <c r="X7" s="124">
        <v>66</v>
      </c>
      <c r="Y7" s="124">
        <v>65</v>
      </c>
      <c r="Z7" s="130">
        <v>63</v>
      </c>
      <c r="AA7" s="130">
        <v>63</v>
      </c>
      <c r="AB7" s="129">
        <f t="shared" si="1"/>
        <v>70</v>
      </c>
      <c r="AC7" s="124">
        <v>65</v>
      </c>
      <c r="AD7" s="124">
        <v>64</v>
      </c>
      <c r="AE7" s="124">
        <v>63</v>
      </c>
      <c r="AF7" s="124">
        <v>65</v>
      </c>
      <c r="AG7" s="124">
        <v>66</v>
      </c>
      <c r="AH7" s="124">
        <v>67</v>
      </c>
      <c r="AI7" s="124">
        <v>68</v>
      </c>
      <c r="AJ7" s="124">
        <v>69</v>
      </c>
      <c r="AK7" s="124">
        <v>70</v>
      </c>
      <c r="AL7" s="124">
        <v>70</v>
      </c>
      <c r="AM7" s="124">
        <v>65</v>
      </c>
      <c r="AN7" s="124">
        <v>64</v>
      </c>
      <c r="AO7" s="129">
        <f t="shared" si="2"/>
        <v>66.33333333333333</v>
      </c>
      <c r="AP7" s="124">
        <v>66</v>
      </c>
      <c r="AQ7" s="124">
        <v>66</v>
      </c>
      <c r="AR7" s="124">
        <v>68</v>
      </c>
      <c r="AS7" s="124">
        <v>70</v>
      </c>
      <c r="AT7" s="124">
        <v>70</v>
      </c>
      <c r="AU7" s="124">
        <v>71</v>
      </c>
      <c r="AV7" s="124">
        <v>70</v>
      </c>
      <c r="AW7" s="124">
        <v>69</v>
      </c>
      <c r="AX7" s="124">
        <v>70</v>
      </c>
      <c r="AY7" s="124">
        <v>70</v>
      </c>
      <c r="AZ7" s="124">
        <v>69</v>
      </c>
      <c r="BA7" s="124">
        <v>70</v>
      </c>
      <c r="BB7" s="129">
        <f t="shared" si="3"/>
        <v>69.08333333333333</v>
      </c>
      <c r="BC7" s="124">
        <v>71</v>
      </c>
      <c r="BD7" s="124">
        <v>71</v>
      </c>
      <c r="BE7" s="124">
        <v>71</v>
      </c>
      <c r="BF7" s="124">
        <v>72</v>
      </c>
      <c r="BG7" s="124">
        <v>73</v>
      </c>
      <c r="BH7" s="124">
        <v>75</v>
      </c>
      <c r="BI7" s="124">
        <v>74</v>
      </c>
      <c r="BJ7" s="124">
        <v>73</v>
      </c>
      <c r="BK7" s="124">
        <v>75</v>
      </c>
      <c r="BL7" s="124">
        <v>74</v>
      </c>
      <c r="BM7" s="124">
        <v>74</v>
      </c>
      <c r="BN7" s="124">
        <v>77</v>
      </c>
      <c r="BO7" s="129">
        <f t="shared" si="4"/>
        <v>73.33333333333333</v>
      </c>
      <c r="BP7" s="124">
        <v>80</v>
      </c>
      <c r="BQ7" s="124">
        <v>88</v>
      </c>
      <c r="BR7" s="124">
        <v>91</v>
      </c>
      <c r="BS7" s="124">
        <v>89</v>
      </c>
      <c r="BT7" s="124">
        <v>88</v>
      </c>
      <c r="BU7" s="124">
        <v>84</v>
      </c>
      <c r="BV7" s="124">
        <v>86</v>
      </c>
      <c r="BW7" s="124">
        <v>84</v>
      </c>
      <c r="BX7" s="124">
        <v>82</v>
      </c>
      <c r="BY7" s="124">
        <v>81</v>
      </c>
      <c r="BZ7" s="124">
        <v>85</v>
      </c>
      <c r="CA7" s="124">
        <v>85</v>
      </c>
      <c r="CB7" s="129">
        <f t="shared" si="5"/>
        <v>85.25</v>
      </c>
      <c r="CC7" s="124">
        <v>87</v>
      </c>
      <c r="CD7" s="124">
        <v>87</v>
      </c>
      <c r="CE7" s="124">
        <v>86</v>
      </c>
      <c r="CF7" s="124">
        <v>86</v>
      </c>
      <c r="CG7" s="124">
        <v>85</v>
      </c>
      <c r="CH7" s="124">
        <v>83</v>
      </c>
      <c r="CI7" s="124">
        <v>82</v>
      </c>
      <c r="CJ7" s="124">
        <v>75</v>
      </c>
      <c r="CK7" s="124">
        <v>73</v>
      </c>
      <c r="CL7" s="124">
        <v>84</v>
      </c>
      <c r="CM7" s="124">
        <v>92</v>
      </c>
      <c r="CN7" s="124">
        <v>92</v>
      </c>
      <c r="CO7" s="129">
        <f t="shared" si="6"/>
        <v>84.33333333333333</v>
      </c>
      <c r="CP7" s="124">
        <v>91</v>
      </c>
      <c r="CQ7" s="124">
        <v>90</v>
      </c>
      <c r="CR7" s="124">
        <v>89</v>
      </c>
      <c r="CS7" s="124">
        <v>87</v>
      </c>
      <c r="CT7" s="124">
        <v>85</v>
      </c>
      <c r="CU7" s="124">
        <v>74</v>
      </c>
      <c r="CV7" s="124">
        <v>75</v>
      </c>
      <c r="CW7" s="124">
        <v>75</v>
      </c>
      <c r="CX7" s="124">
        <v>79</v>
      </c>
      <c r="CY7" s="124">
        <v>82</v>
      </c>
      <c r="CZ7" s="124">
        <v>86</v>
      </c>
      <c r="DA7" s="124">
        <v>85</v>
      </c>
      <c r="DB7" s="129">
        <f t="shared" si="7"/>
        <v>83.16666666666667</v>
      </c>
      <c r="DC7" s="124">
        <v>84</v>
      </c>
      <c r="DD7" s="124">
        <v>84</v>
      </c>
      <c r="DE7" s="124">
        <v>82</v>
      </c>
      <c r="DF7" s="124">
        <v>85</v>
      </c>
      <c r="DG7" s="124">
        <v>81</v>
      </c>
      <c r="DH7" s="124">
        <v>80</v>
      </c>
      <c r="DI7" s="124">
        <v>82</v>
      </c>
      <c r="DJ7" s="124">
        <v>81</v>
      </c>
      <c r="DK7" s="124">
        <v>82</v>
      </c>
      <c r="DL7" s="124">
        <v>84</v>
      </c>
      <c r="DM7" s="124">
        <v>85</v>
      </c>
      <c r="DN7" s="124">
        <v>90</v>
      </c>
      <c r="DO7" s="129">
        <f t="shared" si="8"/>
        <v>83.33333333333333</v>
      </c>
      <c r="DP7" s="124">
        <v>91</v>
      </c>
      <c r="DQ7" s="124">
        <v>92</v>
      </c>
      <c r="DR7" s="124">
        <v>91</v>
      </c>
      <c r="DS7" s="124">
        <v>89</v>
      </c>
      <c r="DT7" s="124">
        <v>90</v>
      </c>
      <c r="DU7" s="124">
        <v>95</v>
      </c>
      <c r="DV7" s="124">
        <v>91</v>
      </c>
      <c r="DW7" s="124">
        <v>91</v>
      </c>
      <c r="DX7" s="124">
        <v>93</v>
      </c>
      <c r="DY7" s="124">
        <v>96</v>
      </c>
      <c r="DZ7" s="124">
        <v>97</v>
      </c>
      <c r="EA7" s="124">
        <v>98</v>
      </c>
      <c r="EB7" s="129">
        <f t="shared" si="9"/>
        <v>92.83333333333333</v>
      </c>
      <c r="EC7" s="124">
        <v>98</v>
      </c>
      <c r="ED7" s="124">
        <v>100</v>
      </c>
      <c r="EE7" s="124">
        <v>103</v>
      </c>
      <c r="EF7" s="124">
        <v>100</v>
      </c>
      <c r="EG7" s="124">
        <v>101</v>
      </c>
      <c r="EH7" s="124">
        <v>101</v>
      </c>
      <c r="EI7" s="124">
        <v>97</v>
      </c>
      <c r="EJ7" s="124">
        <v>97</v>
      </c>
      <c r="EK7" s="124">
        <v>88</v>
      </c>
      <c r="EL7" s="124">
        <v>88</v>
      </c>
      <c r="EM7" s="124">
        <v>90</v>
      </c>
      <c r="EN7" s="124">
        <v>92</v>
      </c>
      <c r="EO7" s="129">
        <f t="shared" si="10"/>
        <v>96.25</v>
      </c>
      <c r="EP7" s="124">
        <v>95</v>
      </c>
      <c r="EQ7" s="124">
        <v>96</v>
      </c>
      <c r="ER7" s="124">
        <v>100</v>
      </c>
      <c r="ES7" s="124">
        <v>98</v>
      </c>
      <c r="ET7" s="124">
        <v>98</v>
      </c>
      <c r="EU7" s="124">
        <v>94</v>
      </c>
      <c r="EV7" s="124">
        <v>94</v>
      </c>
      <c r="EW7" s="124">
        <v>92</v>
      </c>
      <c r="EX7" s="124">
        <v>88</v>
      </c>
      <c r="EY7" s="124">
        <v>89</v>
      </c>
      <c r="EZ7" s="124">
        <v>89</v>
      </c>
      <c r="FA7" s="124">
        <v>87</v>
      </c>
      <c r="FB7" s="129">
        <f t="shared" si="11"/>
        <v>93.33333333333333</v>
      </c>
      <c r="FC7" s="124">
        <v>87</v>
      </c>
      <c r="FD7" s="124">
        <v>85</v>
      </c>
      <c r="FE7" s="124">
        <v>93</v>
      </c>
      <c r="FF7" s="124">
        <v>86</v>
      </c>
      <c r="FG7" s="124">
        <v>88</v>
      </c>
      <c r="FH7" s="124">
        <v>86</v>
      </c>
      <c r="FI7" s="124">
        <v>85</v>
      </c>
      <c r="FJ7" s="124">
        <v>84</v>
      </c>
      <c r="FK7" s="124">
        <v>86</v>
      </c>
      <c r="FL7" s="124">
        <v>87</v>
      </c>
      <c r="FM7" s="124">
        <v>88</v>
      </c>
      <c r="FN7" s="124">
        <v>94</v>
      </c>
      <c r="FO7" s="129">
        <f t="shared" si="12"/>
        <v>87.41666666666667</v>
      </c>
      <c r="FP7" s="124">
        <v>95</v>
      </c>
      <c r="FQ7" s="124">
        <v>95</v>
      </c>
      <c r="FR7" s="124">
        <v>95</v>
      </c>
      <c r="FS7" s="124">
        <v>93</v>
      </c>
      <c r="FT7" s="124">
        <v>92</v>
      </c>
      <c r="FU7" s="124">
        <v>88</v>
      </c>
      <c r="FV7" s="124">
        <v>86</v>
      </c>
      <c r="FW7" s="124">
        <v>86</v>
      </c>
      <c r="FX7" s="124">
        <v>86</v>
      </c>
      <c r="FY7" s="124">
        <v>87</v>
      </c>
      <c r="FZ7" s="124">
        <v>89</v>
      </c>
      <c r="GA7" s="124">
        <v>95</v>
      </c>
      <c r="GB7" s="129">
        <f t="shared" si="13"/>
        <v>90.58333333333333</v>
      </c>
      <c r="GC7" s="124">
        <v>94</v>
      </c>
      <c r="GD7" s="124">
        <v>94</v>
      </c>
      <c r="GE7" s="124">
        <v>92</v>
      </c>
      <c r="GF7" s="124">
        <v>93</v>
      </c>
      <c r="GG7" s="124">
        <v>95</v>
      </c>
      <c r="GH7" s="124">
        <v>95</v>
      </c>
      <c r="GI7" s="124">
        <v>92</v>
      </c>
      <c r="GJ7" s="124">
        <v>91</v>
      </c>
      <c r="GK7" s="124">
        <v>89</v>
      </c>
      <c r="GL7" s="124">
        <v>92</v>
      </c>
      <c r="GM7" s="124">
        <v>94</v>
      </c>
      <c r="GN7" s="124">
        <v>95</v>
      </c>
      <c r="GO7" s="129">
        <f t="shared" si="14"/>
        <v>93</v>
      </c>
      <c r="GP7" s="124">
        <v>95</v>
      </c>
      <c r="GQ7" s="124">
        <v>95</v>
      </c>
      <c r="GR7" s="124">
        <v>96</v>
      </c>
      <c r="GS7" s="124">
        <v>95</v>
      </c>
    </row>
    <row r="8" spans="1:201" ht="12.75">
      <c r="A8" s="123" t="s">
        <v>32</v>
      </c>
      <c r="B8" s="123" t="s">
        <v>185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/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9">
        <f t="shared" si="0"/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30">
        <v>0</v>
      </c>
      <c r="AB8" s="129">
        <f t="shared" si="1"/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0</v>
      </c>
      <c r="AO8" s="129">
        <f t="shared" si="2"/>
        <v>0</v>
      </c>
      <c r="AP8" s="124">
        <v>0</v>
      </c>
      <c r="AQ8" s="124">
        <v>0</v>
      </c>
      <c r="AR8" s="124">
        <v>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0</v>
      </c>
      <c r="AY8" s="124">
        <v>0</v>
      </c>
      <c r="AZ8" s="124">
        <v>0</v>
      </c>
      <c r="BA8" s="124">
        <v>0</v>
      </c>
      <c r="BB8" s="129">
        <f t="shared" si="3"/>
        <v>0</v>
      </c>
      <c r="BC8" s="124">
        <v>0</v>
      </c>
      <c r="BD8" s="124">
        <v>0</v>
      </c>
      <c r="BE8" s="124">
        <v>0</v>
      </c>
      <c r="BF8" s="124">
        <v>0</v>
      </c>
      <c r="BG8" s="124">
        <v>0</v>
      </c>
      <c r="BH8" s="124">
        <v>0</v>
      </c>
      <c r="BI8" s="124">
        <v>0</v>
      </c>
      <c r="BJ8" s="124">
        <v>0</v>
      </c>
      <c r="BK8" s="124">
        <v>0</v>
      </c>
      <c r="BL8" s="124">
        <v>0</v>
      </c>
      <c r="BM8" s="124">
        <v>0</v>
      </c>
      <c r="BN8" s="124">
        <v>0</v>
      </c>
      <c r="BO8" s="129">
        <f t="shared" si="4"/>
        <v>0</v>
      </c>
      <c r="BP8" s="124">
        <v>0</v>
      </c>
      <c r="BQ8" s="124">
        <v>0</v>
      </c>
      <c r="BR8" s="124">
        <v>0</v>
      </c>
      <c r="BS8" s="124">
        <v>0</v>
      </c>
      <c r="BT8" s="124">
        <v>0</v>
      </c>
      <c r="BU8" s="124">
        <v>0</v>
      </c>
      <c r="BV8" s="124">
        <v>0</v>
      </c>
      <c r="BW8" s="124">
        <v>0</v>
      </c>
      <c r="BX8" s="124">
        <v>0</v>
      </c>
      <c r="BY8" s="124">
        <v>0</v>
      </c>
      <c r="BZ8" s="124">
        <v>0</v>
      </c>
      <c r="CA8" s="124">
        <v>0</v>
      </c>
      <c r="CB8" s="129">
        <f t="shared" si="5"/>
        <v>0</v>
      </c>
      <c r="CC8" s="124">
        <v>0</v>
      </c>
      <c r="CD8" s="124">
        <v>0</v>
      </c>
      <c r="CE8" s="124">
        <v>0</v>
      </c>
      <c r="CF8" s="124">
        <v>0</v>
      </c>
      <c r="CG8" s="124">
        <v>0</v>
      </c>
      <c r="CH8" s="124">
        <v>0</v>
      </c>
      <c r="CI8" s="124">
        <v>0</v>
      </c>
      <c r="CJ8" s="124">
        <v>0</v>
      </c>
      <c r="CK8" s="124">
        <v>0</v>
      </c>
      <c r="CL8" s="124">
        <v>0</v>
      </c>
      <c r="CM8" s="124">
        <v>0</v>
      </c>
      <c r="CN8" s="124">
        <v>0</v>
      </c>
      <c r="CO8" s="129">
        <f t="shared" si="6"/>
        <v>0</v>
      </c>
      <c r="CP8" s="124">
        <v>0</v>
      </c>
      <c r="CQ8" s="124">
        <v>0</v>
      </c>
      <c r="CR8" s="124">
        <v>0</v>
      </c>
      <c r="CS8" s="124">
        <v>0</v>
      </c>
      <c r="CT8" s="124">
        <v>0</v>
      </c>
      <c r="CU8" s="124">
        <v>0</v>
      </c>
      <c r="CV8" s="124">
        <v>0</v>
      </c>
      <c r="CW8" s="124">
        <v>0</v>
      </c>
      <c r="CX8" s="124">
        <v>0</v>
      </c>
      <c r="CY8" s="124">
        <v>0</v>
      </c>
      <c r="CZ8" s="124">
        <v>0</v>
      </c>
      <c r="DA8" s="124">
        <v>0</v>
      </c>
      <c r="DB8" s="129">
        <f t="shared" si="7"/>
        <v>0</v>
      </c>
      <c r="DC8" s="124">
        <v>0</v>
      </c>
      <c r="DD8" s="124">
        <v>0</v>
      </c>
      <c r="DE8" s="124">
        <v>0</v>
      </c>
      <c r="DF8" s="124">
        <v>0</v>
      </c>
      <c r="DG8" s="124">
        <v>0</v>
      </c>
      <c r="DH8" s="124">
        <v>0</v>
      </c>
      <c r="DI8" s="124">
        <v>0</v>
      </c>
      <c r="DJ8" s="124">
        <v>0</v>
      </c>
      <c r="DK8" s="124">
        <v>0</v>
      </c>
      <c r="DL8" s="124">
        <v>0</v>
      </c>
      <c r="DM8" s="124">
        <v>0</v>
      </c>
      <c r="DN8" s="124">
        <v>0</v>
      </c>
      <c r="DO8" s="129">
        <f t="shared" si="8"/>
        <v>0</v>
      </c>
      <c r="DP8" s="124">
        <v>0</v>
      </c>
      <c r="DQ8" s="124">
        <v>0</v>
      </c>
      <c r="DR8" s="124">
        <v>0</v>
      </c>
      <c r="DS8" s="124">
        <v>0</v>
      </c>
      <c r="DT8" s="124">
        <v>0</v>
      </c>
      <c r="DU8" s="124">
        <v>0</v>
      </c>
      <c r="DV8" s="124">
        <v>0</v>
      </c>
      <c r="DW8" s="124">
        <v>0</v>
      </c>
      <c r="DX8" s="124">
        <v>0</v>
      </c>
      <c r="DY8" s="124">
        <v>0</v>
      </c>
      <c r="DZ8" s="124">
        <v>0</v>
      </c>
      <c r="EA8" s="124">
        <v>0</v>
      </c>
      <c r="EB8" s="129">
        <f t="shared" si="9"/>
        <v>0</v>
      </c>
      <c r="EC8" s="124">
        <v>0</v>
      </c>
      <c r="ED8" s="124">
        <v>0</v>
      </c>
      <c r="EE8" s="124">
        <v>0</v>
      </c>
      <c r="EF8" s="124">
        <v>0</v>
      </c>
      <c r="EG8" s="124">
        <v>0</v>
      </c>
      <c r="EH8" s="124">
        <v>0</v>
      </c>
      <c r="EI8" s="124">
        <v>0</v>
      </c>
      <c r="EJ8" s="124">
        <v>0</v>
      </c>
      <c r="EK8" s="124">
        <v>0</v>
      </c>
      <c r="EL8" s="124">
        <v>0</v>
      </c>
      <c r="EM8" s="124">
        <v>0</v>
      </c>
      <c r="EN8" s="124">
        <v>0</v>
      </c>
      <c r="EO8" s="129">
        <f t="shared" si="10"/>
        <v>0</v>
      </c>
      <c r="EP8" s="124">
        <v>0</v>
      </c>
      <c r="EQ8" s="124">
        <v>0</v>
      </c>
      <c r="ER8" s="124">
        <v>0</v>
      </c>
      <c r="ES8" s="124">
        <v>0</v>
      </c>
      <c r="ET8" s="124">
        <v>0</v>
      </c>
      <c r="EU8" s="124">
        <v>0</v>
      </c>
      <c r="EV8" s="124">
        <v>0</v>
      </c>
      <c r="EW8" s="124">
        <v>0</v>
      </c>
      <c r="EX8" s="124">
        <v>0</v>
      </c>
      <c r="EY8" s="124">
        <v>0</v>
      </c>
      <c r="EZ8" s="124">
        <v>0</v>
      </c>
      <c r="FA8" s="124">
        <v>0</v>
      </c>
      <c r="FB8" s="129">
        <f t="shared" si="11"/>
        <v>0</v>
      </c>
      <c r="FC8" s="124">
        <v>0</v>
      </c>
      <c r="FD8" s="124">
        <v>0</v>
      </c>
      <c r="FE8" s="124">
        <v>0</v>
      </c>
      <c r="FF8" s="124">
        <v>0</v>
      </c>
      <c r="FG8" s="124">
        <v>0</v>
      </c>
      <c r="FH8" s="124">
        <v>0</v>
      </c>
      <c r="FI8" s="124">
        <v>0</v>
      </c>
      <c r="FJ8" s="124">
        <v>0</v>
      </c>
      <c r="FK8" s="124">
        <v>0</v>
      </c>
      <c r="FL8" s="124">
        <v>0</v>
      </c>
      <c r="FM8" s="124">
        <v>0</v>
      </c>
      <c r="FN8" s="124">
        <v>0</v>
      </c>
      <c r="FO8" s="129">
        <f t="shared" si="12"/>
        <v>0</v>
      </c>
      <c r="FP8" s="124">
        <v>0</v>
      </c>
      <c r="FQ8" s="124">
        <v>0</v>
      </c>
      <c r="FR8" s="124">
        <v>0</v>
      </c>
      <c r="FS8" s="124">
        <v>0</v>
      </c>
      <c r="FT8" s="124">
        <v>0</v>
      </c>
      <c r="FU8" s="124">
        <v>0</v>
      </c>
      <c r="FV8" s="124">
        <v>0</v>
      </c>
      <c r="FW8" s="124">
        <v>0</v>
      </c>
      <c r="FX8" s="124">
        <v>0</v>
      </c>
      <c r="FY8" s="124">
        <v>0</v>
      </c>
      <c r="FZ8" s="124">
        <v>0</v>
      </c>
      <c r="GA8" s="124">
        <v>0</v>
      </c>
      <c r="GB8" s="129">
        <f t="shared" si="13"/>
        <v>0</v>
      </c>
      <c r="GC8" s="124">
        <v>0</v>
      </c>
      <c r="GD8" s="124">
        <v>0</v>
      </c>
      <c r="GE8" s="124">
        <v>0</v>
      </c>
      <c r="GF8" s="124">
        <v>0</v>
      </c>
      <c r="GG8" s="124">
        <v>0</v>
      </c>
      <c r="GH8" s="124">
        <v>0</v>
      </c>
      <c r="GI8" s="124">
        <v>0</v>
      </c>
      <c r="GJ8" s="124">
        <v>0</v>
      </c>
      <c r="GK8" s="124">
        <v>0</v>
      </c>
      <c r="GL8" s="124">
        <v>0</v>
      </c>
      <c r="GM8" s="124">
        <v>0</v>
      </c>
      <c r="GN8" s="124">
        <v>0</v>
      </c>
      <c r="GO8" s="129">
        <f t="shared" si="14"/>
        <v>0</v>
      </c>
      <c r="GP8" s="124">
        <v>0</v>
      </c>
      <c r="GQ8" s="124">
        <v>0</v>
      </c>
      <c r="GR8" s="124">
        <v>0</v>
      </c>
      <c r="GS8" s="124">
        <v>0</v>
      </c>
    </row>
    <row r="9" spans="1:201" ht="12.75">
      <c r="A9" s="123" t="s">
        <v>186</v>
      </c>
      <c r="B9" s="123" t="s">
        <v>187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/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9">
        <f t="shared" si="0"/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30">
        <v>0</v>
      </c>
      <c r="AB9" s="129">
        <f t="shared" si="1"/>
        <v>0</v>
      </c>
      <c r="AC9" s="124">
        <v>0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0</v>
      </c>
      <c r="AO9" s="129">
        <f t="shared" si="2"/>
        <v>0</v>
      </c>
      <c r="AP9" s="124">
        <v>0</v>
      </c>
      <c r="AQ9" s="124">
        <v>0</v>
      </c>
      <c r="AR9" s="124">
        <v>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0</v>
      </c>
      <c r="AY9" s="124">
        <v>0</v>
      </c>
      <c r="AZ9" s="124">
        <v>0</v>
      </c>
      <c r="BA9" s="124">
        <v>0</v>
      </c>
      <c r="BB9" s="129">
        <f t="shared" si="3"/>
        <v>0</v>
      </c>
      <c r="BC9" s="124">
        <v>0</v>
      </c>
      <c r="BD9" s="124">
        <v>0</v>
      </c>
      <c r="BE9" s="124">
        <v>0</v>
      </c>
      <c r="BF9" s="124">
        <v>0</v>
      </c>
      <c r="BG9" s="124">
        <v>0</v>
      </c>
      <c r="BH9" s="124">
        <v>0</v>
      </c>
      <c r="BI9" s="124">
        <v>0</v>
      </c>
      <c r="BJ9" s="124">
        <v>0</v>
      </c>
      <c r="BK9" s="124">
        <v>0</v>
      </c>
      <c r="BL9" s="124">
        <v>0</v>
      </c>
      <c r="BM9" s="124">
        <v>0</v>
      </c>
      <c r="BN9" s="124">
        <v>0</v>
      </c>
      <c r="BO9" s="129">
        <f t="shared" si="4"/>
        <v>0</v>
      </c>
      <c r="BP9" s="124">
        <v>0</v>
      </c>
      <c r="BQ9" s="124">
        <v>0</v>
      </c>
      <c r="BR9" s="124">
        <v>0</v>
      </c>
      <c r="BS9" s="124">
        <v>0</v>
      </c>
      <c r="BT9" s="124">
        <v>0</v>
      </c>
      <c r="BU9" s="124">
        <v>0</v>
      </c>
      <c r="BV9" s="124">
        <v>0</v>
      </c>
      <c r="BW9" s="124">
        <v>0</v>
      </c>
      <c r="BX9" s="124">
        <v>0</v>
      </c>
      <c r="BY9" s="124">
        <v>0</v>
      </c>
      <c r="BZ9" s="124">
        <v>0</v>
      </c>
      <c r="CA9" s="124">
        <v>0</v>
      </c>
      <c r="CB9" s="129">
        <f t="shared" si="5"/>
        <v>0</v>
      </c>
      <c r="CC9" s="124">
        <v>0</v>
      </c>
      <c r="CD9" s="124">
        <v>0</v>
      </c>
      <c r="CE9" s="124">
        <v>0</v>
      </c>
      <c r="CF9" s="124">
        <v>0</v>
      </c>
      <c r="CG9" s="124">
        <v>0</v>
      </c>
      <c r="CH9" s="124">
        <v>0</v>
      </c>
      <c r="CI9" s="124">
        <v>0</v>
      </c>
      <c r="CJ9" s="124">
        <v>0</v>
      </c>
      <c r="CK9" s="124">
        <v>0</v>
      </c>
      <c r="CL9" s="124">
        <v>0</v>
      </c>
      <c r="CM9" s="124">
        <v>0</v>
      </c>
      <c r="CN9" s="124">
        <v>0</v>
      </c>
      <c r="CO9" s="129">
        <f t="shared" si="6"/>
        <v>0</v>
      </c>
      <c r="CP9" s="124">
        <v>0</v>
      </c>
      <c r="CQ9" s="124">
        <v>0</v>
      </c>
      <c r="CR9" s="124">
        <v>0</v>
      </c>
      <c r="CS9" s="124">
        <v>0</v>
      </c>
      <c r="CT9" s="124">
        <v>0</v>
      </c>
      <c r="CU9" s="124">
        <v>0</v>
      </c>
      <c r="CV9" s="124">
        <v>0</v>
      </c>
      <c r="CW9" s="124">
        <v>0</v>
      </c>
      <c r="CX9" s="124">
        <v>0</v>
      </c>
      <c r="CY9" s="124">
        <v>0</v>
      </c>
      <c r="CZ9" s="124">
        <v>0</v>
      </c>
      <c r="DA9" s="124">
        <v>0</v>
      </c>
      <c r="DB9" s="129">
        <f t="shared" si="7"/>
        <v>0</v>
      </c>
      <c r="DC9" s="124">
        <v>0</v>
      </c>
      <c r="DD9" s="124">
        <v>0</v>
      </c>
      <c r="DE9" s="124">
        <v>0</v>
      </c>
      <c r="DF9" s="124">
        <v>0</v>
      </c>
      <c r="DG9" s="124">
        <v>0</v>
      </c>
      <c r="DH9" s="124">
        <v>0</v>
      </c>
      <c r="DI9" s="124">
        <v>0</v>
      </c>
      <c r="DJ9" s="124">
        <v>0</v>
      </c>
      <c r="DK9" s="124">
        <v>0</v>
      </c>
      <c r="DL9" s="124">
        <v>0</v>
      </c>
      <c r="DM9" s="124">
        <v>0</v>
      </c>
      <c r="DN9" s="124">
        <v>0</v>
      </c>
      <c r="DO9" s="129">
        <f t="shared" si="8"/>
        <v>0</v>
      </c>
      <c r="DP9" s="124">
        <v>0</v>
      </c>
      <c r="DQ9" s="124">
        <v>0</v>
      </c>
      <c r="DR9" s="124">
        <v>0</v>
      </c>
      <c r="DS9" s="124">
        <v>0</v>
      </c>
      <c r="DT9" s="124">
        <v>0</v>
      </c>
      <c r="DU9" s="124">
        <v>0</v>
      </c>
      <c r="DV9" s="124">
        <v>0</v>
      </c>
      <c r="DW9" s="124">
        <v>0</v>
      </c>
      <c r="DX9" s="124">
        <v>0</v>
      </c>
      <c r="DY9" s="124">
        <v>0</v>
      </c>
      <c r="DZ9" s="124">
        <v>0</v>
      </c>
      <c r="EA9" s="124">
        <v>0</v>
      </c>
      <c r="EB9" s="129">
        <f t="shared" si="9"/>
        <v>0</v>
      </c>
      <c r="EC9" s="124">
        <v>0</v>
      </c>
      <c r="ED9" s="124">
        <v>0</v>
      </c>
      <c r="EE9" s="124">
        <v>0</v>
      </c>
      <c r="EF9" s="124">
        <v>0</v>
      </c>
      <c r="EG9" s="124">
        <v>0</v>
      </c>
      <c r="EH9" s="124">
        <v>0</v>
      </c>
      <c r="EI9" s="124">
        <v>0</v>
      </c>
      <c r="EJ9" s="124">
        <v>0</v>
      </c>
      <c r="EK9" s="124">
        <v>0</v>
      </c>
      <c r="EL9" s="124">
        <v>0</v>
      </c>
      <c r="EM9" s="124">
        <v>0</v>
      </c>
      <c r="EN9" s="124">
        <v>0</v>
      </c>
      <c r="EO9" s="129">
        <f t="shared" si="10"/>
        <v>0</v>
      </c>
      <c r="EP9" s="124">
        <v>0</v>
      </c>
      <c r="EQ9" s="124">
        <v>0</v>
      </c>
      <c r="ER9" s="124">
        <v>0</v>
      </c>
      <c r="ES9" s="124">
        <v>0</v>
      </c>
      <c r="ET9" s="124">
        <v>0</v>
      </c>
      <c r="EU9" s="124">
        <v>0</v>
      </c>
      <c r="EV9" s="124">
        <v>0</v>
      </c>
      <c r="EW9" s="124">
        <v>0</v>
      </c>
      <c r="EX9" s="124">
        <v>0</v>
      </c>
      <c r="EY9" s="124">
        <v>0</v>
      </c>
      <c r="EZ9" s="124">
        <v>0</v>
      </c>
      <c r="FA9" s="124">
        <v>0</v>
      </c>
      <c r="FB9" s="129">
        <f t="shared" si="11"/>
        <v>0</v>
      </c>
      <c r="FC9" s="124">
        <v>0</v>
      </c>
      <c r="FD9" s="124">
        <v>0</v>
      </c>
      <c r="FE9" s="124">
        <v>0</v>
      </c>
      <c r="FF9" s="124">
        <v>0</v>
      </c>
      <c r="FG9" s="124">
        <v>0</v>
      </c>
      <c r="FH9" s="124">
        <v>0</v>
      </c>
      <c r="FI9" s="124">
        <v>0</v>
      </c>
      <c r="FJ9" s="124">
        <v>0</v>
      </c>
      <c r="FK9" s="124">
        <v>0</v>
      </c>
      <c r="FL9" s="124">
        <v>0</v>
      </c>
      <c r="FM9" s="124">
        <v>0</v>
      </c>
      <c r="FN9" s="124">
        <v>0</v>
      </c>
      <c r="FO9" s="129">
        <f t="shared" si="12"/>
        <v>0</v>
      </c>
      <c r="FP9" s="124">
        <v>0</v>
      </c>
      <c r="FQ9" s="124">
        <v>0</v>
      </c>
      <c r="FR9" s="124">
        <v>0</v>
      </c>
      <c r="FS9" s="124">
        <v>0</v>
      </c>
      <c r="FT9" s="124">
        <v>0</v>
      </c>
      <c r="FU9" s="124">
        <v>0</v>
      </c>
      <c r="FV9" s="124">
        <v>0</v>
      </c>
      <c r="FW9" s="124">
        <v>0</v>
      </c>
      <c r="FX9" s="124">
        <v>0</v>
      </c>
      <c r="FY9" s="124">
        <v>0</v>
      </c>
      <c r="FZ9" s="124">
        <v>0</v>
      </c>
      <c r="GA9" s="124">
        <v>0</v>
      </c>
      <c r="GB9" s="129">
        <f t="shared" si="13"/>
        <v>0</v>
      </c>
      <c r="GC9" s="124">
        <v>0</v>
      </c>
      <c r="GD9" s="124">
        <v>0</v>
      </c>
      <c r="GE9" s="124">
        <v>0</v>
      </c>
      <c r="GF9" s="124">
        <v>0</v>
      </c>
      <c r="GG9" s="124">
        <v>0</v>
      </c>
      <c r="GH9" s="124">
        <v>0</v>
      </c>
      <c r="GI9" s="124">
        <v>0</v>
      </c>
      <c r="GJ9" s="124">
        <v>0</v>
      </c>
      <c r="GK9" s="124">
        <v>0</v>
      </c>
      <c r="GL9" s="124">
        <v>0</v>
      </c>
      <c r="GM9" s="124">
        <v>0</v>
      </c>
      <c r="GN9" s="124">
        <v>0</v>
      </c>
      <c r="GO9" s="129">
        <f t="shared" si="14"/>
        <v>0</v>
      </c>
      <c r="GP9" s="124">
        <v>0</v>
      </c>
      <c r="GQ9" s="124">
        <v>0</v>
      </c>
      <c r="GR9" s="124">
        <v>0</v>
      </c>
      <c r="GS9" s="124">
        <v>0</v>
      </c>
    </row>
    <row r="10" spans="1:201" ht="12.75">
      <c r="A10" s="123" t="s">
        <v>188</v>
      </c>
      <c r="B10" s="123" t="s">
        <v>189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/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9">
        <f t="shared" si="0"/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30">
        <v>0</v>
      </c>
      <c r="AB10" s="129">
        <f t="shared" si="1"/>
        <v>0</v>
      </c>
      <c r="AC10" s="124">
        <v>0</v>
      </c>
      <c r="AD10" s="124">
        <v>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0</v>
      </c>
      <c r="AO10" s="129">
        <f t="shared" si="2"/>
        <v>0</v>
      </c>
      <c r="AP10" s="124">
        <v>0</v>
      </c>
      <c r="AQ10" s="124">
        <v>0</v>
      </c>
      <c r="AR10" s="124">
        <v>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0</v>
      </c>
      <c r="AY10" s="124">
        <v>0</v>
      </c>
      <c r="AZ10" s="124">
        <v>0</v>
      </c>
      <c r="BA10" s="124">
        <v>0</v>
      </c>
      <c r="BB10" s="129">
        <f t="shared" si="3"/>
        <v>0</v>
      </c>
      <c r="BC10" s="124">
        <v>0</v>
      </c>
      <c r="BD10" s="124">
        <v>0</v>
      </c>
      <c r="BE10" s="124">
        <v>0</v>
      </c>
      <c r="BF10" s="124">
        <v>0</v>
      </c>
      <c r="BG10" s="124">
        <v>0</v>
      </c>
      <c r="BH10" s="124">
        <v>0</v>
      </c>
      <c r="BI10" s="124">
        <v>0</v>
      </c>
      <c r="BJ10" s="124">
        <v>0</v>
      </c>
      <c r="BK10" s="124">
        <v>0</v>
      </c>
      <c r="BL10" s="124">
        <v>0</v>
      </c>
      <c r="BM10" s="124">
        <v>0</v>
      </c>
      <c r="BN10" s="124">
        <v>0</v>
      </c>
      <c r="BO10" s="129">
        <f t="shared" si="4"/>
        <v>0</v>
      </c>
      <c r="BP10" s="124">
        <v>0</v>
      </c>
      <c r="BQ10" s="124">
        <v>0</v>
      </c>
      <c r="BR10" s="124">
        <v>0</v>
      </c>
      <c r="BS10" s="124">
        <v>0</v>
      </c>
      <c r="BT10" s="124">
        <v>0</v>
      </c>
      <c r="BU10" s="124">
        <v>0</v>
      </c>
      <c r="BV10" s="124">
        <v>0</v>
      </c>
      <c r="BW10" s="124">
        <v>0</v>
      </c>
      <c r="BX10" s="124">
        <v>0</v>
      </c>
      <c r="BY10" s="124">
        <v>0</v>
      </c>
      <c r="BZ10" s="124">
        <v>0</v>
      </c>
      <c r="CA10" s="124">
        <v>0</v>
      </c>
      <c r="CB10" s="129">
        <f t="shared" si="5"/>
        <v>0</v>
      </c>
      <c r="CC10" s="124">
        <v>0</v>
      </c>
      <c r="CD10" s="124">
        <v>0</v>
      </c>
      <c r="CE10" s="124">
        <v>0</v>
      </c>
      <c r="CF10" s="124">
        <v>0</v>
      </c>
      <c r="CG10" s="124">
        <v>0</v>
      </c>
      <c r="CH10" s="124">
        <v>0</v>
      </c>
      <c r="CI10" s="124">
        <v>0</v>
      </c>
      <c r="CJ10" s="124">
        <v>0</v>
      </c>
      <c r="CK10" s="124">
        <v>0</v>
      </c>
      <c r="CL10" s="124">
        <v>0</v>
      </c>
      <c r="CM10" s="124">
        <v>0</v>
      </c>
      <c r="CN10" s="124">
        <v>0</v>
      </c>
      <c r="CO10" s="129">
        <f t="shared" si="6"/>
        <v>0</v>
      </c>
      <c r="CP10" s="124">
        <v>0</v>
      </c>
      <c r="CQ10" s="124">
        <v>0</v>
      </c>
      <c r="CR10" s="124">
        <v>0</v>
      </c>
      <c r="CS10" s="124">
        <v>0</v>
      </c>
      <c r="CT10" s="124">
        <v>0</v>
      </c>
      <c r="CU10" s="124">
        <v>0</v>
      </c>
      <c r="CV10" s="124">
        <v>0</v>
      </c>
      <c r="CW10" s="124">
        <v>0</v>
      </c>
      <c r="CX10" s="124">
        <v>0</v>
      </c>
      <c r="CY10" s="124">
        <v>0</v>
      </c>
      <c r="CZ10" s="124">
        <v>0</v>
      </c>
      <c r="DA10" s="124">
        <v>0</v>
      </c>
      <c r="DB10" s="129">
        <f t="shared" si="7"/>
        <v>0</v>
      </c>
      <c r="DC10" s="124">
        <v>0</v>
      </c>
      <c r="DD10" s="124">
        <v>0</v>
      </c>
      <c r="DE10" s="124">
        <v>0</v>
      </c>
      <c r="DF10" s="124">
        <v>0</v>
      </c>
      <c r="DG10" s="124">
        <v>0</v>
      </c>
      <c r="DH10" s="124">
        <v>0</v>
      </c>
      <c r="DI10" s="124">
        <v>0</v>
      </c>
      <c r="DJ10" s="124">
        <v>0</v>
      </c>
      <c r="DK10" s="124">
        <v>0</v>
      </c>
      <c r="DL10" s="124">
        <v>0</v>
      </c>
      <c r="DM10" s="124">
        <v>0</v>
      </c>
      <c r="DN10" s="124">
        <v>0</v>
      </c>
      <c r="DO10" s="129">
        <f t="shared" si="8"/>
        <v>0</v>
      </c>
      <c r="DP10" s="124">
        <v>0</v>
      </c>
      <c r="DQ10" s="124">
        <v>0</v>
      </c>
      <c r="DR10" s="124">
        <v>0</v>
      </c>
      <c r="DS10" s="124">
        <v>0</v>
      </c>
      <c r="DT10" s="124">
        <v>0</v>
      </c>
      <c r="DU10" s="124">
        <v>0</v>
      </c>
      <c r="DV10" s="124">
        <v>0</v>
      </c>
      <c r="DW10" s="124">
        <v>0</v>
      </c>
      <c r="DX10" s="124">
        <v>0</v>
      </c>
      <c r="DY10" s="124">
        <v>0</v>
      </c>
      <c r="DZ10" s="124">
        <v>0</v>
      </c>
      <c r="EA10" s="124">
        <v>0</v>
      </c>
      <c r="EB10" s="129">
        <f t="shared" si="9"/>
        <v>0</v>
      </c>
      <c r="EC10" s="124">
        <v>0</v>
      </c>
      <c r="ED10" s="124">
        <v>0</v>
      </c>
      <c r="EE10" s="124">
        <v>0</v>
      </c>
      <c r="EF10" s="124">
        <v>0</v>
      </c>
      <c r="EG10" s="124">
        <v>0</v>
      </c>
      <c r="EH10" s="124">
        <v>0</v>
      </c>
      <c r="EI10" s="124">
        <v>0</v>
      </c>
      <c r="EJ10" s="124">
        <v>0</v>
      </c>
      <c r="EK10" s="124">
        <v>0</v>
      </c>
      <c r="EL10" s="124">
        <v>0</v>
      </c>
      <c r="EM10" s="124">
        <v>0</v>
      </c>
      <c r="EN10" s="124">
        <v>0</v>
      </c>
      <c r="EO10" s="129">
        <f t="shared" si="10"/>
        <v>0</v>
      </c>
      <c r="EP10" s="124">
        <v>0</v>
      </c>
      <c r="EQ10" s="124">
        <v>0</v>
      </c>
      <c r="ER10" s="124">
        <v>0</v>
      </c>
      <c r="ES10" s="124">
        <v>0</v>
      </c>
      <c r="ET10" s="124">
        <v>0</v>
      </c>
      <c r="EU10" s="124">
        <v>0</v>
      </c>
      <c r="EV10" s="124">
        <v>0</v>
      </c>
      <c r="EW10" s="124">
        <v>0</v>
      </c>
      <c r="EX10" s="124">
        <v>0</v>
      </c>
      <c r="EY10" s="124">
        <v>0</v>
      </c>
      <c r="EZ10" s="124">
        <v>0</v>
      </c>
      <c r="FA10" s="124">
        <v>0</v>
      </c>
      <c r="FB10" s="129">
        <f t="shared" si="11"/>
        <v>0</v>
      </c>
      <c r="FC10" s="124">
        <v>0</v>
      </c>
      <c r="FD10" s="124">
        <v>0</v>
      </c>
      <c r="FE10" s="124">
        <v>0</v>
      </c>
      <c r="FF10" s="124">
        <v>0</v>
      </c>
      <c r="FG10" s="124">
        <v>0</v>
      </c>
      <c r="FH10" s="124">
        <v>0</v>
      </c>
      <c r="FI10" s="124">
        <v>0</v>
      </c>
      <c r="FJ10" s="124">
        <v>0</v>
      </c>
      <c r="FK10" s="124">
        <v>0</v>
      </c>
      <c r="FL10" s="124">
        <v>0</v>
      </c>
      <c r="FM10" s="124">
        <v>0</v>
      </c>
      <c r="FN10" s="124">
        <v>0</v>
      </c>
      <c r="FO10" s="129">
        <f t="shared" si="12"/>
        <v>0</v>
      </c>
      <c r="FP10" s="124">
        <v>0</v>
      </c>
      <c r="FQ10" s="124">
        <v>0</v>
      </c>
      <c r="FR10" s="124">
        <v>0</v>
      </c>
      <c r="FS10" s="124">
        <v>0</v>
      </c>
      <c r="FT10" s="124">
        <v>0</v>
      </c>
      <c r="FU10" s="124">
        <v>0</v>
      </c>
      <c r="FV10" s="124">
        <v>0</v>
      </c>
      <c r="FW10" s="124">
        <v>0</v>
      </c>
      <c r="FX10" s="124">
        <v>0</v>
      </c>
      <c r="FY10" s="124">
        <v>0</v>
      </c>
      <c r="FZ10" s="124">
        <v>0</v>
      </c>
      <c r="GA10" s="124">
        <v>0</v>
      </c>
      <c r="GB10" s="129">
        <f t="shared" si="13"/>
        <v>0</v>
      </c>
      <c r="GC10" s="124">
        <v>0</v>
      </c>
      <c r="GD10" s="124">
        <v>0</v>
      </c>
      <c r="GE10" s="124">
        <v>0</v>
      </c>
      <c r="GF10" s="124">
        <v>0</v>
      </c>
      <c r="GG10" s="124">
        <v>0</v>
      </c>
      <c r="GH10" s="124">
        <v>0</v>
      </c>
      <c r="GI10" s="124">
        <v>0</v>
      </c>
      <c r="GJ10" s="124">
        <v>0</v>
      </c>
      <c r="GK10" s="124">
        <v>0</v>
      </c>
      <c r="GL10" s="124">
        <v>0</v>
      </c>
      <c r="GM10" s="124">
        <v>0</v>
      </c>
      <c r="GN10" s="124">
        <v>0</v>
      </c>
      <c r="GO10" s="129">
        <f t="shared" si="14"/>
        <v>0</v>
      </c>
      <c r="GP10" s="124">
        <v>0</v>
      </c>
      <c r="GQ10" s="124">
        <v>0</v>
      </c>
      <c r="GR10" s="124">
        <v>0</v>
      </c>
      <c r="GS10" s="124">
        <v>0</v>
      </c>
    </row>
    <row r="11" spans="1:201" ht="12.75">
      <c r="A11" s="123" t="s">
        <v>190</v>
      </c>
      <c r="B11" s="123" t="s">
        <v>191</v>
      </c>
      <c r="C11" s="124">
        <v>453</v>
      </c>
      <c r="D11" s="124">
        <v>445</v>
      </c>
      <c r="E11" s="124">
        <v>442</v>
      </c>
      <c r="F11" s="124">
        <v>441</v>
      </c>
      <c r="G11" s="124">
        <v>439</v>
      </c>
      <c r="H11" s="124">
        <v>438</v>
      </c>
      <c r="I11" s="124">
        <v>439</v>
      </c>
      <c r="J11" s="124">
        <v>437</v>
      </c>
      <c r="K11" s="124">
        <v>433</v>
      </c>
      <c r="L11" s="124">
        <v>426</v>
      </c>
      <c r="M11" s="124">
        <v>421</v>
      </c>
      <c r="N11" s="124">
        <v>411</v>
      </c>
      <c r="O11" s="129">
        <f t="shared" si="0"/>
        <v>435.4166666666667</v>
      </c>
      <c r="P11" s="124">
        <v>403</v>
      </c>
      <c r="Q11" s="124">
        <v>397</v>
      </c>
      <c r="R11" s="124">
        <v>395</v>
      </c>
      <c r="S11" s="124">
        <v>399</v>
      </c>
      <c r="T11" s="124">
        <v>397</v>
      </c>
      <c r="U11" s="124">
        <v>398</v>
      </c>
      <c r="V11" s="124">
        <v>400</v>
      </c>
      <c r="W11" s="124">
        <v>386</v>
      </c>
      <c r="X11" s="124">
        <v>385</v>
      </c>
      <c r="Y11" s="124">
        <v>380</v>
      </c>
      <c r="Z11" s="130">
        <v>378</v>
      </c>
      <c r="AA11" s="130">
        <v>369</v>
      </c>
      <c r="AB11" s="129">
        <f t="shared" si="1"/>
        <v>390.5833333333333</v>
      </c>
      <c r="AC11" s="124">
        <v>366</v>
      </c>
      <c r="AD11" s="124">
        <v>366</v>
      </c>
      <c r="AE11" s="124">
        <v>370</v>
      </c>
      <c r="AF11" s="124">
        <v>380</v>
      </c>
      <c r="AG11" s="124">
        <v>380</v>
      </c>
      <c r="AH11" s="124">
        <v>376</v>
      </c>
      <c r="AI11" s="124">
        <v>375</v>
      </c>
      <c r="AJ11" s="124">
        <v>381</v>
      </c>
      <c r="AK11" s="124">
        <v>370</v>
      </c>
      <c r="AL11" s="124">
        <v>362</v>
      </c>
      <c r="AM11" s="124">
        <v>330</v>
      </c>
      <c r="AN11" s="124">
        <v>321</v>
      </c>
      <c r="AO11" s="129">
        <f t="shared" si="2"/>
        <v>364.75</v>
      </c>
      <c r="AP11" s="124">
        <v>316</v>
      </c>
      <c r="AQ11" s="124">
        <v>308</v>
      </c>
      <c r="AR11" s="124">
        <v>306</v>
      </c>
      <c r="AS11" s="124">
        <v>303</v>
      </c>
      <c r="AT11" s="124">
        <v>304</v>
      </c>
      <c r="AU11" s="124">
        <v>307</v>
      </c>
      <c r="AV11" s="124">
        <v>308</v>
      </c>
      <c r="AW11" s="124">
        <v>308</v>
      </c>
      <c r="AX11" s="124">
        <v>304</v>
      </c>
      <c r="AY11" s="124">
        <v>295</v>
      </c>
      <c r="AZ11" s="124">
        <v>281</v>
      </c>
      <c r="BA11" s="124">
        <v>280</v>
      </c>
      <c r="BB11" s="129">
        <f t="shared" si="3"/>
        <v>301.6666666666667</v>
      </c>
      <c r="BC11" s="124">
        <v>280</v>
      </c>
      <c r="BD11" s="124">
        <v>284</v>
      </c>
      <c r="BE11" s="124">
        <v>285</v>
      </c>
      <c r="BF11" s="124">
        <v>280</v>
      </c>
      <c r="BG11" s="124">
        <v>279</v>
      </c>
      <c r="BH11" s="124">
        <v>289</v>
      </c>
      <c r="BI11" s="124">
        <v>292</v>
      </c>
      <c r="BJ11" s="124">
        <v>295</v>
      </c>
      <c r="BK11" s="124">
        <v>288</v>
      </c>
      <c r="BL11" s="124">
        <v>285</v>
      </c>
      <c r="BM11" s="124">
        <v>282</v>
      </c>
      <c r="BN11" s="124">
        <v>276</v>
      </c>
      <c r="BO11" s="129">
        <f t="shared" si="4"/>
        <v>284.5833333333333</v>
      </c>
      <c r="BP11" s="124">
        <v>274</v>
      </c>
      <c r="BQ11" s="124">
        <v>275</v>
      </c>
      <c r="BR11" s="124">
        <v>280</v>
      </c>
      <c r="BS11" s="124">
        <v>285</v>
      </c>
      <c r="BT11" s="124">
        <v>289</v>
      </c>
      <c r="BU11" s="124">
        <v>290</v>
      </c>
      <c r="BV11" s="124">
        <v>290</v>
      </c>
      <c r="BW11" s="124">
        <v>298</v>
      </c>
      <c r="BX11" s="124">
        <v>291</v>
      </c>
      <c r="BY11" s="124">
        <v>286</v>
      </c>
      <c r="BZ11" s="124">
        <v>284</v>
      </c>
      <c r="CA11" s="124">
        <v>268</v>
      </c>
      <c r="CB11" s="129">
        <f t="shared" si="5"/>
        <v>284.1666666666667</v>
      </c>
      <c r="CC11" s="124">
        <v>284</v>
      </c>
      <c r="CD11" s="124">
        <v>282</v>
      </c>
      <c r="CE11" s="124">
        <v>286</v>
      </c>
      <c r="CF11" s="124">
        <v>287</v>
      </c>
      <c r="CG11" s="124">
        <v>293</v>
      </c>
      <c r="CH11" s="124">
        <v>294</v>
      </c>
      <c r="CI11" s="124">
        <v>296</v>
      </c>
      <c r="CJ11" s="124">
        <v>299</v>
      </c>
      <c r="CK11" s="124">
        <v>300</v>
      </c>
      <c r="CL11" s="124">
        <v>297</v>
      </c>
      <c r="CM11" s="124">
        <v>301</v>
      </c>
      <c r="CN11" s="124">
        <v>301</v>
      </c>
      <c r="CO11" s="129">
        <f t="shared" si="6"/>
        <v>293.3333333333333</v>
      </c>
      <c r="CP11" s="124">
        <v>299</v>
      </c>
      <c r="CQ11" s="124">
        <v>303</v>
      </c>
      <c r="CR11" s="124">
        <v>304</v>
      </c>
      <c r="CS11" s="124">
        <v>306</v>
      </c>
      <c r="CT11" s="124">
        <v>305</v>
      </c>
      <c r="CU11" s="124">
        <v>305</v>
      </c>
      <c r="CV11" s="124">
        <v>305</v>
      </c>
      <c r="CW11" s="124">
        <v>306</v>
      </c>
      <c r="CX11" s="124">
        <v>306</v>
      </c>
      <c r="CY11" s="124">
        <v>308</v>
      </c>
      <c r="CZ11" s="124">
        <v>291</v>
      </c>
      <c r="DA11" s="124">
        <v>297</v>
      </c>
      <c r="DB11" s="129">
        <f t="shared" si="7"/>
        <v>302.9166666666667</v>
      </c>
      <c r="DC11" s="124">
        <v>305</v>
      </c>
      <c r="DD11" s="124">
        <v>309</v>
      </c>
      <c r="DE11" s="124">
        <v>313</v>
      </c>
      <c r="DF11" s="124">
        <v>320</v>
      </c>
      <c r="DG11" s="124">
        <v>317</v>
      </c>
      <c r="DH11" s="124">
        <v>321</v>
      </c>
      <c r="DI11" s="124">
        <v>320</v>
      </c>
      <c r="DJ11" s="124">
        <v>319</v>
      </c>
      <c r="DK11" s="124">
        <v>317</v>
      </c>
      <c r="DL11" s="124">
        <v>319</v>
      </c>
      <c r="DM11" s="124">
        <v>322</v>
      </c>
      <c r="DN11" s="124">
        <v>316</v>
      </c>
      <c r="DO11" s="129">
        <f t="shared" si="8"/>
        <v>316.5</v>
      </c>
      <c r="DP11" s="124">
        <v>316</v>
      </c>
      <c r="DQ11" s="124">
        <v>318</v>
      </c>
      <c r="DR11" s="124">
        <v>314</v>
      </c>
      <c r="DS11" s="124">
        <v>318</v>
      </c>
      <c r="DT11" s="124">
        <v>321</v>
      </c>
      <c r="DU11" s="124">
        <v>321</v>
      </c>
      <c r="DV11" s="124">
        <v>326</v>
      </c>
      <c r="DW11" s="124">
        <v>325</v>
      </c>
      <c r="DX11" s="124">
        <v>328</v>
      </c>
      <c r="DY11" s="124">
        <v>326</v>
      </c>
      <c r="DZ11" s="124">
        <v>323</v>
      </c>
      <c r="EA11" s="124">
        <v>326</v>
      </c>
      <c r="EB11" s="129">
        <f t="shared" si="9"/>
        <v>321.8333333333333</v>
      </c>
      <c r="EC11" s="124">
        <v>330</v>
      </c>
      <c r="ED11" s="124">
        <v>330</v>
      </c>
      <c r="EE11" s="124">
        <v>333</v>
      </c>
      <c r="EF11" s="124">
        <v>332</v>
      </c>
      <c r="EG11" s="124">
        <v>332</v>
      </c>
      <c r="EH11" s="124">
        <v>349</v>
      </c>
      <c r="EI11" s="124">
        <v>352</v>
      </c>
      <c r="EJ11" s="124">
        <v>356</v>
      </c>
      <c r="EK11" s="124">
        <v>357</v>
      </c>
      <c r="EL11" s="124">
        <v>352</v>
      </c>
      <c r="EM11" s="124">
        <v>347</v>
      </c>
      <c r="EN11" s="124">
        <v>340</v>
      </c>
      <c r="EO11" s="129">
        <f t="shared" si="10"/>
        <v>342.5</v>
      </c>
      <c r="EP11" s="124">
        <v>349</v>
      </c>
      <c r="EQ11" s="124">
        <v>355</v>
      </c>
      <c r="ER11" s="124">
        <v>347</v>
      </c>
      <c r="ES11" s="124">
        <v>344</v>
      </c>
      <c r="ET11" s="124">
        <v>346</v>
      </c>
      <c r="EU11" s="124">
        <v>351</v>
      </c>
      <c r="EV11" s="124">
        <v>353</v>
      </c>
      <c r="EW11" s="124">
        <v>357</v>
      </c>
      <c r="EX11" s="124">
        <v>355</v>
      </c>
      <c r="EY11" s="124">
        <v>356</v>
      </c>
      <c r="EZ11" s="124">
        <v>345</v>
      </c>
      <c r="FA11" s="124">
        <v>343</v>
      </c>
      <c r="FB11" s="129">
        <f t="shared" si="11"/>
        <v>350.0833333333333</v>
      </c>
      <c r="FC11" s="124">
        <v>344</v>
      </c>
      <c r="FD11" s="124">
        <v>349</v>
      </c>
      <c r="FE11" s="124">
        <v>347</v>
      </c>
      <c r="FF11" s="124">
        <v>351</v>
      </c>
      <c r="FG11" s="124">
        <v>362</v>
      </c>
      <c r="FH11" s="124">
        <v>358</v>
      </c>
      <c r="FI11" s="124">
        <v>364</v>
      </c>
      <c r="FJ11" s="124">
        <v>361</v>
      </c>
      <c r="FK11" s="124">
        <v>362</v>
      </c>
      <c r="FL11" s="124">
        <v>361</v>
      </c>
      <c r="FM11" s="124">
        <v>359</v>
      </c>
      <c r="FN11" s="124">
        <v>357</v>
      </c>
      <c r="FO11" s="129">
        <f t="shared" si="12"/>
        <v>356.25</v>
      </c>
      <c r="FP11" s="124">
        <v>357</v>
      </c>
      <c r="FQ11" s="124">
        <v>360</v>
      </c>
      <c r="FR11" s="124">
        <v>362</v>
      </c>
      <c r="FS11" s="124">
        <v>360</v>
      </c>
      <c r="FT11" s="124">
        <v>358</v>
      </c>
      <c r="FU11" s="124">
        <v>357</v>
      </c>
      <c r="FV11" s="124">
        <v>361</v>
      </c>
      <c r="FW11" s="124">
        <v>356</v>
      </c>
      <c r="FX11" s="124">
        <v>356</v>
      </c>
      <c r="FY11" s="124">
        <v>356</v>
      </c>
      <c r="FZ11" s="124">
        <v>355</v>
      </c>
      <c r="GA11" s="124">
        <v>351</v>
      </c>
      <c r="GB11" s="129">
        <f t="shared" si="13"/>
        <v>357.4166666666667</v>
      </c>
      <c r="GC11" s="124">
        <v>350</v>
      </c>
      <c r="GD11" s="124">
        <v>353</v>
      </c>
      <c r="GE11" s="124">
        <v>357</v>
      </c>
      <c r="GF11" s="124">
        <v>360</v>
      </c>
      <c r="GG11" s="124">
        <v>363</v>
      </c>
      <c r="GH11" s="124">
        <v>371</v>
      </c>
      <c r="GI11" s="124">
        <v>374</v>
      </c>
      <c r="GJ11" s="124">
        <v>369</v>
      </c>
      <c r="GK11" s="124">
        <v>366</v>
      </c>
      <c r="GL11" s="124">
        <v>359</v>
      </c>
      <c r="GM11" s="124">
        <v>366</v>
      </c>
      <c r="GN11" s="124">
        <v>362</v>
      </c>
      <c r="GO11" s="129">
        <f t="shared" si="14"/>
        <v>362.5</v>
      </c>
      <c r="GP11" s="124">
        <v>362</v>
      </c>
      <c r="GQ11" s="124">
        <v>367</v>
      </c>
      <c r="GR11" s="124">
        <v>377</v>
      </c>
      <c r="GS11" s="124">
        <v>377</v>
      </c>
    </row>
    <row r="12" spans="1:201" ht="12.75">
      <c r="A12" s="123" t="s">
        <v>192</v>
      </c>
      <c r="B12" s="123" t="s">
        <v>193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/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9">
        <f t="shared" si="0"/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30">
        <v>0</v>
      </c>
      <c r="AB12" s="129">
        <f t="shared" si="1"/>
        <v>0</v>
      </c>
      <c r="AC12" s="124">
        <v>0</v>
      </c>
      <c r="AD12" s="124"/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9">
        <f t="shared" si="2"/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9">
        <f t="shared" si="3"/>
        <v>0</v>
      </c>
      <c r="BC12" s="124">
        <v>0</v>
      </c>
      <c r="BD12" s="124">
        <v>0</v>
      </c>
      <c r="BE12" s="124">
        <v>0</v>
      </c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9">
        <f t="shared" si="4"/>
        <v>0</v>
      </c>
      <c r="BP12" s="124">
        <v>0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0</v>
      </c>
      <c r="CA12" s="124">
        <v>0</v>
      </c>
      <c r="CB12" s="129">
        <f t="shared" si="5"/>
        <v>0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9">
        <f t="shared" si="6"/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0</v>
      </c>
      <c r="CW12" s="124">
        <v>0</v>
      </c>
      <c r="CX12" s="124">
        <v>0</v>
      </c>
      <c r="CY12" s="124">
        <v>0</v>
      </c>
      <c r="CZ12" s="124">
        <v>0</v>
      </c>
      <c r="DA12" s="124">
        <v>0</v>
      </c>
      <c r="DB12" s="129">
        <f t="shared" si="7"/>
        <v>0</v>
      </c>
      <c r="DC12" s="124">
        <v>0</v>
      </c>
      <c r="DD12" s="124">
        <v>0</v>
      </c>
      <c r="DE12" s="124">
        <v>0</v>
      </c>
      <c r="DF12" s="124">
        <v>0</v>
      </c>
      <c r="DG12" s="124">
        <v>0</v>
      </c>
      <c r="DH12" s="124">
        <v>0</v>
      </c>
      <c r="DI12" s="124">
        <v>0</v>
      </c>
      <c r="DJ12" s="124">
        <v>0</v>
      </c>
      <c r="DK12" s="124">
        <v>0</v>
      </c>
      <c r="DL12" s="124">
        <v>0</v>
      </c>
      <c r="DM12" s="124">
        <v>0</v>
      </c>
      <c r="DN12" s="124">
        <v>0</v>
      </c>
      <c r="DO12" s="129">
        <f t="shared" si="8"/>
        <v>0</v>
      </c>
      <c r="DP12" s="124">
        <v>0</v>
      </c>
      <c r="DQ12" s="124">
        <v>0</v>
      </c>
      <c r="DR12" s="124">
        <v>0</v>
      </c>
      <c r="DS12" s="124">
        <v>0</v>
      </c>
      <c r="DT12" s="124">
        <v>0</v>
      </c>
      <c r="DU12" s="124">
        <v>0</v>
      </c>
      <c r="DV12" s="124">
        <v>0</v>
      </c>
      <c r="DW12" s="124">
        <v>0</v>
      </c>
      <c r="DX12" s="124">
        <v>0</v>
      </c>
      <c r="DY12" s="124">
        <v>0</v>
      </c>
      <c r="DZ12" s="124">
        <v>0</v>
      </c>
      <c r="EA12" s="124">
        <v>0</v>
      </c>
      <c r="EB12" s="129">
        <f t="shared" si="9"/>
        <v>0</v>
      </c>
      <c r="EC12" s="124">
        <v>0</v>
      </c>
      <c r="ED12" s="124">
        <v>0</v>
      </c>
      <c r="EE12" s="124">
        <v>0</v>
      </c>
      <c r="EF12" s="124">
        <v>0</v>
      </c>
      <c r="EG12" s="124">
        <v>0</v>
      </c>
      <c r="EH12" s="124">
        <v>0</v>
      </c>
      <c r="EI12" s="124">
        <v>0</v>
      </c>
      <c r="EJ12" s="124">
        <v>0</v>
      </c>
      <c r="EK12" s="124">
        <v>0</v>
      </c>
      <c r="EL12" s="124">
        <v>0</v>
      </c>
      <c r="EM12" s="124">
        <v>0</v>
      </c>
      <c r="EN12" s="124">
        <v>0</v>
      </c>
      <c r="EO12" s="129">
        <f t="shared" si="10"/>
        <v>0</v>
      </c>
      <c r="EP12" s="124">
        <v>0</v>
      </c>
      <c r="EQ12" s="124">
        <v>0</v>
      </c>
      <c r="ER12" s="124">
        <v>0</v>
      </c>
      <c r="ES12" s="124">
        <v>0</v>
      </c>
      <c r="ET12" s="124">
        <v>0</v>
      </c>
      <c r="EU12" s="124">
        <v>0</v>
      </c>
      <c r="EV12" s="124">
        <v>0</v>
      </c>
      <c r="EW12" s="124">
        <v>0</v>
      </c>
      <c r="EX12" s="124">
        <v>0</v>
      </c>
      <c r="EY12" s="124">
        <v>0</v>
      </c>
      <c r="EZ12" s="124">
        <v>0</v>
      </c>
      <c r="FA12" s="124">
        <v>0</v>
      </c>
      <c r="FB12" s="129">
        <f t="shared" si="11"/>
        <v>0</v>
      </c>
      <c r="FC12" s="124">
        <v>0</v>
      </c>
      <c r="FD12" s="124">
        <v>0</v>
      </c>
      <c r="FE12" s="124">
        <v>0</v>
      </c>
      <c r="FF12" s="124">
        <v>0</v>
      </c>
      <c r="FG12" s="124">
        <v>0</v>
      </c>
      <c r="FH12" s="124">
        <v>0</v>
      </c>
      <c r="FI12" s="124">
        <v>0</v>
      </c>
      <c r="FJ12" s="124">
        <v>0</v>
      </c>
      <c r="FK12" s="124">
        <v>0</v>
      </c>
      <c r="FL12" s="124">
        <v>0</v>
      </c>
      <c r="FM12" s="124">
        <v>0</v>
      </c>
      <c r="FN12" s="124">
        <v>0</v>
      </c>
      <c r="FO12" s="129">
        <f t="shared" si="12"/>
        <v>0</v>
      </c>
      <c r="FP12" s="124">
        <v>0</v>
      </c>
      <c r="FQ12" s="124">
        <v>0</v>
      </c>
      <c r="FR12" s="124">
        <v>0</v>
      </c>
      <c r="FS12" s="124">
        <v>0</v>
      </c>
      <c r="FT12" s="124">
        <v>0</v>
      </c>
      <c r="FU12" s="124">
        <v>0</v>
      </c>
      <c r="FV12" s="124">
        <v>0</v>
      </c>
      <c r="FW12" s="124">
        <v>0</v>
      </c>
      <c r="FX12" s="124">
        <v>0</v>
      </c>
      <c r="FY12" s="124">
        <v>0</v>
      </c>
      <c r="FZ12" s="124">
        <v>1</v>
      </c>
      <c r="GA12" s="124">
        <v>3</v>
      </c>
      <c r="GB12" s="129">
        <f t="shared" si="13"/>
        <v>0.3333333333333333</v>
      </c>
      <c r="GC12" s="124">
        <v>4</v>
      </c>
      <c r="GD12" s="124">
        <v>4</v>
      </c>
      <c r="GE12" s="124">
        <v>5</v>
      </c>
      <c r="GF12" s="124">
        <v>5</v>
      </c>
      <c r="GG12" s="124">
        <v>6</v>
      </c>
      <c r="GH12" s="124">
        <v>6</v>
      </c>
      <c r="GI12" s="124">
        <v>6</v>
      </c>
      <c r="GJ12" s="124">
        <v>6</v>
      </c>
      <c r="GK12" s="124">
        <v>6</v>
      </c>
      <c r="GL12" s="124">
        <v>6</v>
      </c>
      <c r="GM12" s="124">
        <v>7</v>
      </c>
      <c r="GN12" s="124">
        <v>7</v>
      </c>
      <c r="GO12" s="129">
        <f t="shared" si="14"/>
        <v>5.666666666666667</v>
      </c>
      <c r="GP12" s="124">
        <v>7</v>
      </c>
      <c r="GQ12" s="124">
        <v>7</v>
      </c>
      <c r="GR12" s="124">
        <v>7</v>
      </c>
      <c r="GS12" s="124">
        <v>9</v>
      </c>
    </row>
    <row r="13" spans="1:201" ht="12.75">
      <c r="A13" s="123" t="s">
        <v>34</v>
      </c>
      <c r="B13" s="123" t="s">
        <v>194</v>
      </c>
      <c r="C13" s="124">
        <v>3653</v>
      </c>
      <c r="D13" s="124">
        <v>3672</v>
      </c>
      <c r="E13" s="124">
        <v>3775</v>
      </c>
      <c r="F13" s="124">
        <v>4015</v>
      </c>
      <c r="G13" s="124">
        <v>4049</v>
      </c>
      <c r="H13" s="124">
        <v>4004</v>
      </c>
      <c r="I13" s="124">
        <v>4229</v>
      </c>
      <c r="J13" s="124">
        <v>4208</v>
      </c>
      <c r="K13" s="124">
        <v>4055</v>
      </c>
      <c r="L13" s="124">
        <v>3957</v>
      </c>
      <c r="M13" s="124">
        <v>3661</v>
      </c>
      <c r="N13" s="124">
        <v>3618</v>
      </c>
      <c r="O13" s="129">
        <f t="shared" si="0"/>
        <v>3908</v>
      </c>
      <c r="P13" s="124">
        <v>3518</v>
      </c>
      <c r="Q13" s="124">
        <v>3565</v>
      </c>
      <c r="R13" s="124">
        <v>3650</v>
      </c>
      <c r="S13" s="124">
        <v>3798</v>
      </c>
      <c r="T13" s="124">
        <v>3974</v>
      </c>
      <c r="U13" s="124">
        <v>4059</v>
      </c>
      <c r="V13" s="124">
        <v>4129</v>
      </c>
      <c r="W13" s="124">
        <v>4083</v>
      </c>
      <c r="X13" s="124">
        <v>3928</v>
      </c>
      <c r="Y13" s="124">
        <v>3799</v>
      </c>
      <c r="Z13" s="130">
        <v>3495</v>
      </c>
      <c r="AA13" s="130">
        <v>3452</v>
      </c>
      <c r="AB13" s="129">
        <f t="shared" si="1"/>
        <v>3787.5</v>
      </c>
      <c r="AC13" s="124">
        <v>3311</v>
      </c>
      <c r="AD13" s="124">
        <v>3383</v>
      </c>
      <c r="AE13" s="124">
        <v>3503</v>
      </c>
      <c r="AF13" s="124">
        <v>3718</v>
      </c>
      <c r="AG13" s="124">
        <v>3900</v>
      </c>
      <c r="AH13" s="124">
        <v>3963</v>
      </c>
      <c r="AI13" s="124">
        <v>4110</v>
      </c>
      <c r="AJ13" s="124">
        <v>4065</v>
      </c>
      <c r="AK13" s="124">
        <v>3852</v>
      </c>
      <c r="AL13" s="124">
        <v>3611</v>
      </c>
      <c r="AM13" s="124">
        <v>3352</v>
      </c>
      <c r="AN13" s="124">
        <v>3293</v>
      </c>
      <c r="AO13" s="129">
        <f t="shared" si="2"/>
        <v>3671.75</v>
      </c>
      <c r="AP13" s="124">
        <v>3150</v>
      </c>
      <c r="AQ13" s="124">
        <v>3192</v>
      </c>
      <c r="AR13" s="124">
        <v>3349</v>
      </c>
      <c r="AS13" s="124">
        <v>3530</v>
      </c>
      <c r="AT13" s="124">
        <v>3658</v>
      </c>
      <c r="AU13" s="124">
        <v>3775</v>
      </c>
      <c r="AV13" s="124">
        <v>3823</v>
      </c>
      <c r="AW13" s="124">
        <v>3793</v>
      </c>
      <c r="AX13" s="124">
        <v>3678</v>
      </c>
      <c r="AY13" s="124">
        <v>3388</v>
      </c>
      <c r="AZ13" s="124">
        <v>3162</v>
      </c>
      <c r="BA13" s="124">
        <v>3044</v>
      </c>
      <c r="BB13" s="129">
        <f t="shared" si="3"/>
        <v>3461.8333333333335</v>
      </c>
      <c r="BC13" s="124">
        <v>2944</v>
      </c>
      <c r="BD13" s="124">
        <v>3010</v>
      </c>
      <c r="BE13" s="124">
        <v>3129</v>
      </c>
      <c r="BF13" s="124">
        <v>3324</v>
      </c>
      <c r="BG13" s="124">
        <v>3495</v>
      </c>
      <c r="BH13" s="124">
        <v>3621</v>
      </c>
      <c r="BI13" s="124">
        <v>3689</v>
      </c>
      <c r="BJ13" s="124">
        <v>3688</v>
      </c>
      <c r="BK13" s="124">
        <v>3479</v>
      </c>
      <c r="BL13" s="124">
        <v>3258</v>
      </c>
      <c r="BM13" s="124">
        <v>3028</v>
      </c>
      <c r="BN13" s="124">
        <v>2949</v>
      </c>
      <c r="BO13" s="129">
        <f t="shared" si="4"/>
        <v>3301.1666666666665</v>
      </c>
      <c r="BP13" s="124">
        <v>2925</v>
      </c>
      <c r="BQ13" s="124">
        <v>2983</v>
      </c>
      <c r="BR13" s="124">
        <v>3129</v>
      </c>
      <c r="BS13" s="124">
        <v>3377</v>
      </c>
      <c r="BT13" s="124">
        <v>3536</v>
      </c>
      <c r="BU13" s="124">
        <v>3649</v>
      </c>
      <c r="BV13" s="124">
        <v>3718</v>
      </c>
      <c r="BW13" s="124">
        <v>3713</v>
      </c>
      <c r="BX13" s="124">
        <v>3550</v>
      </c>
      <c r="BY13" s="124">
        <v>3335</v>
      </c>
      <c r="BZ13" s="124">
        <v>3116</v>
      </c>
      <c r="CA13" s="124">
        <v>3024</v>
      </c>
      <c r="CB13" s="129">
        <f t="shared" si="5"/>
        <v>3337.9166666666665</v>
      </c>
      <c r="CC13" s="124">
        <v>2991</v>
      </c>
      <c r="CD13" s="124">
        <v>3084</v>
      </c>
      <c r="CE13" s="124">
        <v>3263</v>
      </c>
      <c r="CF13" s="124">
        <v>3451</v>
      </c>
      <c r="CG13" s="124">
        <v>3648</v>
      </c>
      <c r="CH13" s="124">
        <v>3751</v>
      </c>
      <c r="CI13" s="124">
        <v>3807</v>
      </c>
      <c r="CJ13" s="124">
        <v>3804</v>
      </c>
      <c r="CK13" s="124">
        <v>3662</v>
      </c>
      <c r="CL13" s="124">
        <v>3489</v>
      </c>
      <c r="CM13" s="124">
        <v>3097</v>
      </c>
      <c r="CN13" s="124">
        <v>3073</v>
      </c>
      <c r="CO13" s="129">
        <f t="shared" si="6"/>
        <v>3426.6666666666665</v>
      </c>
      <c r="CP13" s="124">
        <v>3074</v>
      </c>
      <c r="CQ13" s="124">
        <v>3119</v>
      </c>
      <c r="CR13" s="124">
        <v>3284</v>
      </c>
      <c r="CS13" s="124">
        <v>3455</v>
      </c>
      <c r="CT13" s="124">
        <v>3634</v>
      </c>
      <c r="CU13" s="124">
        <v>3762</v>
      </c>
      <c r="CV13" s="124">
        <v>3866</v>
      </c>
      <c r="CW13" s="124">
        <v>3852</v>
      </c>
      <c r="CX13" s="124">
        <v>3681</v>
      </c>
      <c r="CY13" s="124">
        <v>3514</v>
      </c>
      <c r="CZ13" s="124">
        <v>3300</v>
      </c>
      <c r="DA13" s="124">
        <v>3249</v>
      </c>
      <c r="DB13" s="129">
        <f t="shared" si="7"/>
        <v>3482.5</v>
      </c>
      <c r="DC13" s="124">
        <v>3168</v>
      </c>
      <c r="DD13" s="124">
        <v>3271</v>
      </c>
      <c r="DE13" s="124">
        <v>3474</v>
      </c>
      <c r="DF13" s="124">
        <v>3662</v>
      </c>
      <c r="DG13" s="124">
        <v>3785</v>
      </c>
      <c r="DH13" s="124">
        <v>3923</v>
      </c>
      <c r="DI13" s="124">
        <v>4040</v>
      </c>
      <c r="DJ13" s="124">
        <v>4030</v>
      </c>
      <c r="DK13" s="124">
        <v>3975</v>
      </c>
      <c r="DL13" s="124">
        <v>3718</v>
      </c>
      <c r="DM13" s="124">
        <v>3429</v>
      </c>
      <c r="DN13" s="124">
        <v>3346</v>
      </c>
      <c r="DO13" s="129">
        <f t="shared" si="8"/>
        <v>3651.75</v>
      </c>
      <c r="DP13" s="124">
        <v>3345</v>
      </c>
      <c r="DQ13" s="124">
        <v>3502</v>
      </c>
      <c r="DR13" s="124">
        <v>3715</v>
      </c>
      <c r="DS13" s="124">
        <v>3849</v>
      </c>
      <c r="DT13" s="124">
        <v>4057</v>
      </c>
      <c r="DU13" s="124">
        <v>4149</v>
      </c>
      <c r="DV13" s="124">
        <v>4207</v>
      </c>
      <c r="DW13" s="124">
        <v>4159</v>
      </c>
      <c r="DX13" s="124">
        <v>4169</v>
      </c>
      <c r="DY13" s="124">
        <v>3869</v>
      </c>
      <c r="DZ13" s="124">
        <v>3602</v>
      </c>
      <c r="EA13" s="124">
        <v>3522</v>
      </c>
      <c r="EB13" s="129">
        <f t="shared" si="9"/>
        <v>3845.4166666666665</v>
      </c>
      <c r="EC13" s="124">
        <v>3458</v>
      </c>
      <c r="ED13" s="124">
        <v>3552</v>
      </c>
      <c r="EE13" s="124">
        <v>3751</v>
      </c>
      <c r="EF13" s="124">
        <v>3956</v>
      </c>
      <c r="EG13" s="124">
        <v>4075</v>
      </c>
      <c r="EH13" s="124">
        <v>4216</v>
      </c>
      <c r="EI13" s="124">
        <v>4265</v>
      </c>
      <c r="EJ13" s="124">
        <v>4268</v>
      </c>
      <c r="EK13" s="124">
        <v>4089</v>
      </c>
      <c r="EL13" s="124">
        <v>3773</v>
      </c>
      <c r="EM13" s="124">
        <v>3668</v>
      </c>
      <c r="EN13" s="124">
        <v>3549</v>
      </c>
      <c r="EO13" s="129">
        <f t="shared" si="10"/>
        <v>3885</v>
      </c>
      <c r="EP13" s="124">
        <v>3541</v>
      </c>
      <c r="EQ13" s="124">
        <v>3657</v>
      </c>
      <c r="ER13" s="124">
        <v>3546</v>
      </c>
      <c r="ES13" s="124">
        <v>3538</v>
      </c>
      <c r="ET13" s="124">
        <v>3620</v>
      </c>
      <c r="EU13" s="124">
        <v>3657</v>
      </c>
      <c r="EV13" s="124">
        <v>3730</v>
      </c>
      <c r="EW13" s="124">
        <v>3751</v>
      </c>
      <c r="EX13" s="124">
        <v>3612</v>
      </c>
      <c r="EY13" s="124">
        <v>3402</v>
      </c>
      <c r="EZ13" s="124">
        <v>3280</v>
      </c>
      <c r="FA13" s="124">
        <v>3246</v>
      </c>
      <c r="FB13" s="129">
        <f t="shared" si="11"/>
        <v>3548.3333333333335</v>
      </c>
      <c r="FC13" s="124">
        <v>3146</v>
      </c>
      <c r="FD13" s="124">
        <v>3162</v>
      </c>
      <c r="FE13" s="124">
        <v>3200</v>
      </c>
      <c r="FF13" s="124">
        <v>3260</v>
      </c>
      <c r="FG13" s="124">
        <v>3449</v>
      </c>
      <c r="FH13" s="124">
        <v>3718</v>
      </c>
      <c r="FI13" s="124">
        <v>3854</v>
      </c>
      <c r="FJ13" s="124">
        <v>3859</v>
      </c>
      <c r="FK13" s="124">
        <v>3776</v>
      </c>
      <c r="FL13" s="124">
        <v>3784</v>
      </c>
      <c r="FM13" s="124">
        <v>3522</v>
      </c>
      <c r="FN13" s="124">
        <v>3440</v>
      </c>
      <c r="FO13" s="129">
        <f t="shared" si="12"/>
        <v>3514.1666666666665</v>
      </c>
      <c r="FP13" s="124">
        <v>3356</v>
      </c>
      <c r="FQ13" s="124">
        <v>3445</v>
      </c>
      <c r="FR13" s="124">
        <v>3592</v>
      </c>
      <c r="FS13" s="124">
        <v>3858</v>
      </c>
      <c r="FT13" s="124">
        <v>3996</v>
      </c>
      <c r="FU13" s="124">
        <v>4106</v>
      </c>
      <c r="FV13" s="124">
        <v>4194</v>
      </c>
      <c r="FW13" s="124">
        <v>4149</v>
      </c>
      <c r="FX13" s="124">
        <v>3960</v>
      </c>
      <c r="FY13" s="124">
        <v>3766</v>
      </c>
      <c r="FZ13" s="124">
        <v>3567</v>
      </c>
      <c r="GA13" s="124">
        <v>3473</v>
      </c>
      <c r="GB13" s="129">
        <f t="shared" si="13"/>
        <v>3788.5</v>
      </c>
      <c r="GC13" s="124">
        <v>3416</v>
      </c>
      <c r="GD13" s="124">
        <v>3537</v>
      </c>
      <c r="GE13" s="124">
        <v>3736</v>
      </c>
      <c r="GF13" s="124">
        <v>3958</v>
      </c>
      <c r="GG13" s="124">
        <v>4032</v>
      </c>
      <c r="GH13" s="124">
        <v>4178</v>
      </c>
      <c r="GI13" s="124">
        <v>4205</v>
      </c>
      <c r="GJ13" s="124">
        <v>4122</v>
      </c>
      <c r="GK13" s="124">
        <v>4004</v>
      </c>
      <c r="GL13" s="124">
        <v>3783</v>
      </c>
      <c r="GM13" s="124">
        <v>3563</v>
      </c>
      <c r="GN13" s="124">
        <v>3498</v>
      </c>
      <c r="GO13" s="129">
        <f t="shared" si="14"/>
        <v>3836</v>
      </c>
      <c r="GP13" s="124">
        <v>3432</v>
      </c>
      <c r="GQ13" s="124">
        <v>3568</v>
      </c>
      <c r="GR13" s="124">
        <v>3841</v>
      </c>
      <c r="GS13" s="124">
        <v>3974</v>
      </c>
    </row>
    <row r="14" spans="1:201" ht="12.75">
      <c r="A14" s="123" t="s">
        <v>36</v>
      </c>
      <c r="B14" s="123" t="s">
        <v>195</v>
      </c>
      <c r="C14" s="124">
        <v>1143</v>
      </c>
      <c r="D14" s="124">
        <v>1010</v>
      </c>
      <c r="E14" s="124">
        <v>1027</v>
      </c>
      <c r="F14" s="124">
        <v>1026</v>
      </c>
      <c r="G14" s="124">
        <v>1206</v>
      </c>
      <c r="H14" s="124">
        <v>1213</v>
      </c>
      <c r="I14" s="124">
        <v>1243</v>
      </c>
      <c r="J14" s="124">
        <v>1203</v>
      </c>
      <c r="K14" s="124">
        <v>1094</v>
      </c>
      <c r="L14" s="124">
        <v>1051</v>
      </c>
      <c r="M14" s="124">
        <v>981</v>
      </c>
      <c r="N14" s="124">
        <v>958</v>
      </c>
      <c r="O14" s="129">
        <f t="shared" si="0"/>
        <v>1096.25</v>
      </c>
      <c r="P14" s="124">
        <v>943</v>
      </c>
      <c r="Q14" s="124">
        <v>947</v>
      </c>
      <c r="R14" s="124">
        <v>987</v>
      </c>
      <c r="S14" s="124">
        <v>1043</v>
      </c>
      <c r="T14" s="124">
        <v>1062</v>
      </c>
      <c r="U14" s="124">
        <v>1089</v>
      </c>
      <c r="V14" s="124">
        <v>1080</v>
      </c>
      <c r="W14" s="124">
        <v>1064</v>
      </c>
      <c r="X14" s="124">
        <v>1019</v>
      </c>
      <c r="Y14" s="124">
        <v>956</v>
      </c>
      <c r="Z14" s="130">
        <v>913</v>
      </c>
      <c r="AA14" s="130">
        <v>871</v>
      </c>
      <c r="AB14" s="129">
        <f t="shared" si="1"/>
        <v>997.8333333333334</v>
      </c>
      <c r="AC14" s="124">
        <v>848</v>
      </c>
      <c r="AD14" s="124">
        <v>855</v>
      </c>
      <c r="AE14" s="124">
        <v>870</v>
      </c>
      <c r="AF14" s="124">
        <v>922</v>
      </c>
      <c r="AG14" s="124">
        <v>948</v>
      </c>
      <c r="AH14" s="124">
        <v>987</v>
      </c>
      <c r="AI14" s="124">
        <v>1017</v>
      </c>
      <c r="AJ14" s="124">
        <v>1042</v>
      </c>
      <c r="AK14" s="124">
        <v>953</v>
      </c>
      <c r="AL14" s="124">
        <v>873</v>
      </c>
      <c r="AM14" s="124">
        <v>849</v>
      </c>
      <c r="AN14" s="124">
        <v>818</v>
      </c>
      <c r="AO14" s="129">
        <f t="shared" si="2"/>
        <v>915.1666666666666</v>
      </c>
      <c r="AP14" s="124">
        <v>796</v>
      </c>
      <c r="AQ14" s="124">
        <v>822</v>
      </c>
      <c r="AR14" s="124">
        <v>878</v>
      </c>
      <c r="AS14" s="124">
        <v>915</v>
      </c>
      <c r="AT14" s="124">
        <v>982</v>
      </c>
      <c r="AU14" s="124">
        <v>1040</v>
      </c>
      <c r="AV14" s="124">
        <v>1057</v>
      </c>
      <c r="AW14" s="124">
        <v>1083</v>
      </c>
      <c r="AX14" s="124">
        <v>1006</v>
      </c>
      <c r="AY14" s="124">
        <v>901</v>
      </c>
      <c r="AZ14" s="124">
        <v>863</v>
      </c>
      <c r="BA14" s="124">
        <v>836</v>
      </c>
      <c r="BB14" s="129">
        <f t="shared" si="3"/>
        <v>931.5833333333334</v>
      </c>
      <c r="BC14" s="124">
        <v>830</v>
      </c>
      <c r="BD14" s="124">
        <v>865</v>
      </c>
      <c r="BE14" s="124">
        <v>930</v>
      </c>
      <c r="BF14" s="124">
        <v>1004</v>
      </c>
      <c r="BG14" s="124">
        <v>1042</v>
      </c>
      <c r="BH14" s="124">
        <v>1082</v>
      </c>
      <c r="BI14" s="124">
        <v>1082</v>
      </c>
      <c r="BJ14" s="124">
        <v>1094</v>
      </c>
      <c r="BK14" s="124">
        <v>1031</v>
      </c>
      <c r="BL14" s="124">
        <v>913</v>
      </c>
      <c r="BM14" s="124">
        <v>876</v>
      </c>
      <c r="BN14" s="124">
        <v>848</v>
      </c>
      <c r="BO14" s="129">
        <f t="shared" si="4"/>
        <v>966.4166666666666</v>
      </c>
      <c r="BP14" s="124">
        <v>834</v>
      </c>
      <c r="BQ14" s="124">
        <v>859</v>
      </c>
      <c r="BR14" s="124">
        <v>919</v>
      </c>
      <c r="BS14" s="124">
        <v>969</v>
      </c>
      <c r="BT14" s="124">
        <v>1018</v>
      </c>
      <c r="BU14" s="124">
        <v>1025</v>
      </c>
      <c r="BV14" s="124">
        <v>1057</v>
      </c>
      <c r="BW14" s="124">
        <v>1076</v>
      </c>
      <c r="BX14" s="124">
        <v>1003</v>
      </c>
      <c r="BY14" s="124">
        <v>924</v>
      </c>
      <c r="BZ14" s="124">
        <v>850</v>
      </c>
      <c r="CA14" s="124">
        <v>831</v>
      </c>
      <c r="CB14" s="129">
        <f t="shared" si="5"/>
        <v>947.0833333333334</v>
      </c>
      <c r="CC14" s="124">
        <v>826</v>
      </c>
      <c r="CD14" s="124">
        <v>869</v>
      </c>
      <c r="CE14" s="124">
        <v>921</v>
      </c>
      <c r="CF14" s="124">
        <v>978</v>
      </c>
      <c r="CG14" s="124">
        <v>1034</v>
      </c>
      <c r="CH14" s="124">
        <v>1039</v>
      </c>
      <c r="CI14" s="124">
        <v>1067</v>
      </c>
      <c r="CJ14" s="124">
        <v>1054</v>
      </c>
      <c r="CK14" s="124">
        <v>1020</v>
      </c>
      <c r="CL14" s="124">
        <v>936</v>
      </c>
      <c r="CM14" s="124">
        <v>882</v>
      </c>
      <c r="CN14" s="124">
        <v>857</v>
      </c>
      <c r="CO14" s="129">
        <f t="shared" si="6"/>
        <v>956.9166666666666</v>
      </c>
      <c r="CP14" s="124">
        <v>868</v>
      </c>
      <c r="CQ14" s="124">
        <v>902</v>
      </c>
      <c r="CR14" s="124">
        <v>957</v>
      </c>
      <c r="CS14" s="124">
        <v>1011</v>
      </c>
      <c r="CT14" s="124">
        <v>1057</v>
      </c>
      <c r="CU14" s="124">
        <v>1055</v>
      </c>
      <c r="CV14" s="124">
        <v>1079</v>
      </c>
      <c r="CW14" s="124">
        <v>1094</v>
      </c>
      <c r="CX14" s="124">
        <v>1043</v>
      </c>
      <c r="CY14" s="124">
        <v>953</v>
      </c>
      <c r="CZ14" s="124">
        <v>906</v>
      </c>
      <c r="DA14" s="124">
        <v>873</v>
      </c>
      <c r="DB14" s="129">
        <f t="shared" si="7"/>
        <v>983.1666666666666</v>
      </c>
      <c r="DC14" s="124">
        <v>877</v>
      </c>
      <c r="DD14" s="124">
        <v>877</v>
      </c>
      <c r="DE14" s="124">
        <v>964</v>
      </c>
      <c r="DF14" s="124">
        <v>1024</v>
      </c>
      <c r="DG14" s="124">
        <v>1063</v>
      </c>
      <c r="DH14" s="124">
        <v>1077</v>
      </c>
      <c r="DI14" s="124">
        <v>1077</v>
      </c>
      <c r="DJ14" s="124">
        <v>1090</v>
      </c>
      <c r="DK14" s="124">
        <v>1043</v>
      </c>
      <c r="DL14" s="124">
        <v>957</v>
      </c>
      <c r="DM14" s="124">
        <v>896</v>
      </c>
      <c r="DN14" s="124">
        <v>879</v>
      </c>
      <c r="DO14" s="129">
        <f t="shared" si="8"/>
        <v>985.3333333333334</v>
      </c>
      <c r="DP14" s="124">
        <v>890</v>
      </c>
      <c r="DQ14" s="124">
        <v>928</v>
      </c>
      <c r="DR14" s="124">
        <v>944</v>
      </c>
      <c r="DS14" s="124">
        <v>990</v>
      </c>
      <c r="DT14" s="124">
        <v>968</v>
      </c>
      <c r="DU14" s="124">
        <v>974</v>
      </c>
      <c r="DV14" s="124">
        <v>979</v>
      </c>
      <c r="DW14" s="124">
        <v>1016</v>
      </c>
      <c r="DX14" s="124">
        <v>995</v>
      </c>
      <c r="DY14" s="124">
        <v>884</v>
      </c>
      <c r="DZ14" s="124">
        <v>806</v>
      </c>
      <c r="EA14" s="124">
        <v>808</v>
      </c>
      <c r="EB14" s="129">
        <f t="shared" si="9"/>
        <v>931.8333333333334</v>
      </c>
      <c r="EC14" s="124">
        <v>753</v>
      </c>
      <c r="ED14" s="124">
        <v>768</v>
      </c>
      <c r="EE14" s="124">
        <v>816</v>
      </c>
      <c r="EF14" s="124">
        <v>848</v>
      </c>
      <c r="EG14" s="124">
        <v>869</v>
      </c>
      <c r="EH14" s="124">
        <v>891</v>
      </c>
      <c r="EI14" s="124">
        <v>896</v>
      </c>
      <c r="EJ14" s="124">
        <v>897</v>
      </c>
      <c r="EK14" s="124">
        <v>878</v>
      </c>
      <c r="EL14" s="124">
        <v>799</v>
      </c>
      <c r="EM14" s="124">
        <v>793</v>
      </c>
      <c r="EN14" s="124">
        <v>763</v>
      </c>
      <c r="EO14" s="129">
        <f t="shared" si="10"/>
        <v>830.9166666666666</v>
      </c>
      <c r="EP14" s="124">
        <v>765</v>
      </c>
      <c r="EQ14" s="124">
        <v>791</v>
      </c>
      <c r="ER14" s="124">
        <v>775</v>
      </c>
      <c r="ES14" s="124">
        <v>777</v>
      </c>
      <c r="ET14" s="124">
        <v>789</v>
      </c>
      <c r="EU14" s="124">
        <v>782</v>
      </c>
      <c r="EV14" s="124">
        <v>790</v>
      </c>
      <c r="EW14" s="124">
        <v>823</v>
      </c>
      <c r="EX14" s="124">
        <v>797</v>
      </c>
      <c r="EY14" s="124">
        <v>739</v>
      </c>
      <c r="EZ14" s="124">
        <v>714</v>
      </c>
      <c r="FA14" s="124">
        <v>705</v>
      </c>
      <c r="FB14" s="129">
        <f t="shared" si="11"/>
        <v>770.5833333333334</v>
      </c>
      <c r="FC14" s="124">
        <v>694</v>
      </c>
      <c r="FD14" s="124">
        <v>688</v>
      </c>
      <c r="FE14" s="124">
        <v>700</v>
      </c>
      <c r="FF14" s="124">
        <v>711</v>
      </c>
      <c r="FG14" s="124">
        <v>732</v>
      </c>
      <c r="FH14" s="124">
        <v>781</v>
      </c>
      <c r="FI14" s="124">
        <v>802</v>
      </c>
      <c r="FJ14" s="124">
        <v>855</v>
      </c>
      <c r="FK14" s="124">
        <v>802</v>
      </c>
      <c r="FL14" s="124">
        <v>768</v>
      </c>
      <c r="FM14" s="124">
        <v>730</v>
      </c>
      <c r="FN14" s="124">
        <v>715</v>
      </c>
      <c r="FO14" s="129">
        <f t="shared" si="12"/>
        <v>748.1666666666666</v>
      </c>
      <c r="FP14" s="124">
        <v>727</v>
      </c>
      <c r="FQ14" s="124">
        <v>744</v>
      </c>
      <c r="FR14" s="124">
        <v>769</v>
      </c>
      <c r="FS14" s="124">
        <v>800</v>
      </c>
      <c r="FT14" s="124">
        <v>828</v>
      </c>
      <c r="FU14" s="124">
        <v>838</v>
      </c>
      <c r="FV14" s="124">
        <v>855</v>
      </c>
      <c r="FW14" s="124">
        <v>884</v>
      </c>
      <c r="FX14" s="124">
        <v>837</v>
      </c>
      <c r="FY14" s="124">
        <v>795</v>
      </c>
      <c r="FZ14" s="124">
        <v>768</v>
      </c>
      <c r="GA14" s="124">
        <v>758</v>
      </c>
      <c r="GB14" s="129">
        <f t="shared" si="13"/>
        <v>800.25</v>
      </c>
      <c r="GC14" s="124">
        <v>752</v>
      </c>
      <c r="GD14" s="124">
        <v>776</v>
      </c>
      <c r="GE14" s="124">
        <v>806</v>
      </c>
      <c r="GF14" s="124">
        <v>837</v>
      </c>
      <c r="GG14" s="124">
        <v>856</v>
      </c>
      <c r="GH14" s="124">
        <v>868</v>
      </c>
      <c r="GI14" s="124">
        <v>888</v>
      </c>
      <c r="GJ14" s="124">
        <v>917</v>
      </c>
      <c r="GK14" s="124">
        <v>875</v>
      </c>
      <c r="GL14" s="124">
        <v>818</v>
      </c>
      <c r="GM14" s="124">
        <v>797</v>
      </c>
      <c r="GN14" s="124">
        <v>792</v>
      </c>
      <c r="GO14" s="129">
        <f t="shared" si="14"/>
        <v>831.8333333333334</v>
      </c>
      <c r="GP14" s="124">
        <v>797</v>
      </c>
      <c r="GQ14" s="124">
        <v>819</v>
      </c>
      <c r="GR14" s="124">
        <v>860</v>
      </c>
      <c r="GS14" s="124">
        <v>883</v>
      </c>
    </row>
    <row r="15" spans="1:201" ht="12.75">
      <c r="A15" s="123" t="s">
        <v>38</v>
      </c>
      <c r="B15" s="123" t="s">
        <v>196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/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9">
        <f t="shared" si="0"/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30">
        <v>0</v>
      </c>
      <c r="AB15" s="129">
        <f t="shared" si="1"/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9">
        <f t="shared" si="2"/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9">
        <f t="shared" si="3"/>
        <v>0</v>
      </c>
      <c r="BC15" s="124">
        <v>0</v>
      </c>
      <c r="BD15" s="124">
        <v>0</v>
      </c>
      <c r="BE15" s="124">
        <v>0</v>
      </c>
      <c r="BF15" s="124">
        <v>0</v>
      </c>
      <c r="BG15" s="124">
        <v>0</v>
      </c>
      <c r="BH15" s="124">
        <v>0</v>
      </c>
      <c r="BI15" s="124">
        <v>0</v>
      </c>
      <c r="BJ15" s="124">
        <v>0</v>
      </c>
      <c r="BK15" s="124">
        <v>0</v>
      </c>
      <c r="BL15" s="124">
        <v>0</v>
      </c>
      <c r="BM15" s="124">
        <v>0</v>
      </c>
      <c r="BN15" s="124">
        <v>0</v>
      </c>
      <c r="BO15" s="129">
        <f t="shared" si="4"/>
        <v>0</v>
      </c>
      <c r="BP15" s="124">
        <v>0</v>
      </c>
      <c r="BQ15" s="124">
        <v>0</v>
      </c>
      <c r="BR15" s="124">
        <v>0</v>
      </c>
      <c r="BS15" s="124">
        <v>0</v>
      </c>
      <c r="BT15" s="124">
        <v>0</v>
      </c>
      <c r="BU15" s="124">
        <v>0</v>
      </c>
      <c r="BV15" s="124">
        <v>0</v>
      </c>
      <c r="BW15" s="124">
        <v>0</v>
      </c>
      <c r="BX15" s="124">
        <v>0</v>
      </c>
      <c r="BY15" s="124">
        <v>0</v>
      </c>
      <c r="BZ15" s="124">
        <v>0</v>
      </c>
      <c r="CA15" s="124">
        <v>0</v>
      </c>
      <c r="CB15" s="129">
        <f t="shared" si="5"/>
        <v>0</v>
      </c>
      <c r="CC15" s="124">
        <v>0</v>
      </c>
      <c r="CD15" s="124">
        <v>0</v>
      </c>
      <c r="CE15" s="124">
        <v>0</v>
      </c>
      <c r="CF15" s="124">
        <v>0</v>
      </c>
      <c r="CG15" s="124">
        <v>0</v>
      </c>
      <c r="CH15" s="124">
        <v>0</v>
      </c>
      <c r="CI15" s="124">
        <v>0</v>
      </c>
      <c r="CJ15" s="124">
        <v>0</v>
      </c>
      <c r="CK15" s="124">
        <v>0</v>
      </c>
      <c r="CL15" s="124">
        <v>0</v>
      </c>
      <c r="CM15" s="124">
        <v>0</v>
      </c>
      <c r="CN15" s="124">
        <v>0</v>
      </c>
      <c r="CO15" s="129">
        <f t="shared" si="6"/>
        <v>0</v>
      </c>
      <c r="CP15" s="124">
        <v>0</v>
      </c>
      <c r="CQ15" s="124">
        <v>0</v>
      </c>
      <c r="CR15" s="124">
        <v>0</v>
      </c>
      <c r="CS15" s="124">
        <v>0</v>
      </c>
      <c r="CT15" s="124">
        <v>0</v>
      </c>
      <c r="CU15" s="124">
        <v>0</v>
      </c>
      <c r="CV15" s="124">
        <v>0</v>
      </c>
      <c r="CW15" s="124">
        <v>0</v>
      </c>
      <c r="CX15" s="124">
        <v>0</v>
      </c>
      <c r="CY15" s="124">
        <v>0</v>
      </c>
      <c r="CZ15" s="124">
        <v>0</v>
      </c>
      <c r="DA15" s="124">
        <v>0</v>
      </c>
      <c r="DB15" s="129">
        <f t="shared" si="7"/>
        <v>0</v>
      </c>
      <c r="DC15" s="124">
        <v>0</v>
      </c>
      <c r="DD15" s="124">
        <v>0</v>
      </c>
      <c r="DE15" s="124">
        <v>0</v>
      </c>
      <c r="DF15" s="124">
        <v>0</v>
      </c>
      <c r="DG15" s="124">
        <v>0</v>
      </c>
      <c r="DH15" s="124">
        <v>0</v>
      </c>
      <c r="DI15" s="124">
        <v>0</v>
      </c>
      <c r="DJ15" s="124">
        <v>0</v>
      </c>
      <c r="DK15" s="124">
        <v>0</v>
      </c>
      <c r="DL15" s="124">
        <v>0</v>
      </c>
      <c r="DM15" s="124">
        <v>0</v>
      </c>
      <c r="DN15" s="124">
        <v>0</v>
      </c>
      <c r="DO15" s="129">
        <f t="shared" si="8"/>
        <v>0</v>
      </c>
      <c r="DP15" s="124">
        <v>0</v>
      </c>
      <c r="DQ15" s="124">
        <v>0</v>
      </c>
      <c r="DR15" s="124">
        <v>0</v>
      </c>
      <c r="DS15" s="124">
        <v>0</v>
      </c>
      <c r="DT15" s="124">
        <v>0</v>
      </c>
      <c r="DU15" s="124">
        <v>0</v>
      </c>
      <c r="DV15" s="124">
        <v>0</v>
      </c>
      <c r="DW15" s="124">
        <v>0</v>
      </c>
      <c r="DX15" s="124">
        <v>0</v>
      </c>
      <c r="DY15" s="124">
        <v>0</v>
      </c>
      <c r="DZ15" s="124">
        <v>0</v>
      </c>
      <c r="EA15" s="124">
        <v>0</v>
      </c>
      <c r="EB15" s="129">
        <f t="shared" si="9"/>
        <v>0</v>
      </c>
      <c r="EC15" s="124">
        <v>0</v>
      </c>
      <c r="ED15" s="124">
        <v>0</v>
      </c>
      <c r="EE15" s="124">
        <v>0</v>
      </c>
      <c r="EF15" s="124">
        <v>0</v>
      </c>
      <c r="EG15" s="124">
        <v>0</v>
      </c>
      <c r="EH15" s="124">
        <v>0</v>
      </c>
      <c r="EI15" s="124">
        <v>0</v>
      </c>
      <c r="EJ15" s="124">
        <v>0</v>
      </c>
      <c r="EK15" s="124">
        <v>0</v>
      </c>
      <c r="EL15" s="124">
        <v>0</v>
      </c>
      <c r="EM15" s="124">
        <v>0</v>
      </c>
      <c r="EN15" s="124">
        <v>0</v>
      </c>
      <c r="EO15" s="129">
        <f t="shared" si="10"/>
        <v>0</v>
      </c>
      <c r="EP15" s="124">
        <v>0</v>
      </c>
      <c r="EQ15" s="124">
        <v>0</v>
      </c>
      <c r="ER15" s="124">
        <v>0</v>
      </c>
      <c r="ES15" s="124">
        <v>0</v>
      </c>
      <c r="ET15" s="124">
        <v>0</v>
      </c>
      <c r="EU15" s="124">
        <v>0</v>
      </c>
      <c r="EV15" s="124">
        <v>0</v>
      </c>
      <c r="EW15" s="124">
        <v>0</v>
      </c>
      <c r="EX15" s="124">
        <v>0</v>
      </c>
      <c r="EY15" s="124">
        <v>0</v>
      </c>
      <c r="EZ15" s="124">
        <v>0</v>
      </c>
      <c r="FA15" s="124">
        <v>0</v>
      </c>
      <c r="FB15" s="129">
        <f t="shared" si="11"/>
        <v>0</v>
      </c>
      <c r="FC15" s="124">
        <v>0</v>
      </c>
      <c r="FD15" s="124">
        <v>0</v>
      </c>
      <c r="FE15" s="124">
        <v>0</v>
      </c>
      <c r="FF15" s="124">
        <v>0</v>
      </c>
      <c r="FG15" s="124">
        <v>0</v>
      </c>
      <c r="FH15" s="124">
        <v>0</v>
      </c>
      <c r="FI15" s="124">
        <v>0</v>
      </c>
      <c r="FJ15" s="124">
        <v>0</v>
      </c>
      <c r="FK15" s="124">
        <v>0</v>
      </c>
      <c r="FL15" s="124">
        <v>0</v>
      </c>
      <c r="FM15" s="124">
        <v>0</v>
      </c>
      <c r="FN15" s="124">
        <v>0</v>
      </c>
      <c r="FO15" s="129">
        <f t="shared" si="12"/>
        <v>0</v>
      </c>
      <c r="FP15" s="124">
        <v>0</v>
      </c>
      <c r="FQ15" s="124">
        <v>0</v>
      </c>
      <c r="FR15" s="124">
        <v>0</v>
      </c>
      <c r="FS15" s="124">
        <v>0</v>
      </c>
      <c r="FT15" s="124">
        <v>0</v>
      </c>
      <c r="FU15" s="124">
        <v>0</v>
      </c>
      <c r="FV15" s="124">
        <v>0</v>
      </c>
      <c r="FW15" s="124">
        <v>0</v>
      </c>
      <c r="FX15" s="124">
        <v>0</v>
      </c>
      <c r="FY15" s="124">
        <v>0</v>
      </c>
      <c r="FZ15" s="124">
        <v>0</v>
      </c>
      <c r="GA15" s="124">
        <v>0</v>
      </c>
      <c r="GB15" s="129">
        <f t="shared" si="13"/>
        <v>0</v>
      </c>
      <c r="GC15" s="124">
        <v>0</v>
      </c>
      <c r="GD15" s="124">
        <v>0</v>
      </c>
      <c r="GE15" s="124">
        <v>0</v>
      </c>
      <c r="GF15" s="124">
        <v>0</v>
      </c>
      <c r="GG15" s="124">
        <v>0</v>
      </c>
      <c r="GH15" s="124">
        <v>0</v>
      </c>
      <c r="GI15" s="124">
        <v>0</v>
      </c>
      <c r="GJ15" s="124">
        <v>0</v>
      </c>
      <c r="GK15" s="124">
        <v>0</v>
      </c>
      <c r="GL15" s="124">
        <v>0</v>
      </c>
      <c r="GM15" s="124">
        <v>0</v>
      </c>
      <c r="GN15" s="124">
        <v>0</v>
      </c>
      <c r="GO15" s="129">
        <f t="shared" si="14"/>
        <v>0</v>
      </c>
      <c r="GP15" s="124">
        <v>0</v>
      </c>
      <c r="GQ15" s="124">
        <v>0</v>
      </c>
      <c r="GR15" s="124">
        <v>0</v>
      </c>
      <c r="GS15" s="124">
        <v>0</v>
      </c>
    </row>
    <row r="16" spans="1:201" ht="12.75">
      <c r="A16" s="123" t="s">
        <v>40</v>
      </c>
      <c r="B16" s="123" t="s">
        <v>197</v>
      </c>
      <c r="C16" s="124">
        <v>186</v>
      </c>
      <c r="D16" s="124">
        <v>196</v>
      </c>
      <c r="E16" s="124">
        <v>195</v>
      </c>
      <c r="F16" s="124">
        <v>195</v>
      </c>
      <c r="G16" s="124">
        <v>192</v>
      </c>
      <c r="H16" s="124">
        <v>193</v>
      </c>
      <c r="I16" s="124">
        <v>195</v>
      </c>
      <c r="J16" s="124">
        <v>185</v>
      </c>
      <c r="K16" s="124">
        <v>176</v>
      </c>
      <c r="L16" s="124">
        <v>176</v>
      </c>
      <c r="M16" s="124">
        <v>165</v>
      </c>
      <c r="N16" s="124">
        <v>158</v>
      </c>
      <c r="O16" s="129">
        <f t="shared" si="0"/>
        <v>184.33333333333334</v>
      </c>
      <c r="P16" s="124">
        <v>184</v>
      </c>
      <c r="Q16" s="124">
        <v>196</v>
      </c>
      <c r="R16" s="124">
        <v>199</v>
      </c>
      <c r="S16" s="124">
        <v>204</v>
      </c>
      <c r="T16" s="124">
        <v>194</v>
      </c>
      <c r="U16" s="124">
        <v>210</v>
      </c>
      <c r="V16" s="124">
        <v>209</v>
      </c>
      <c r="W16" s="124">
        <v>184</v>
      </c>
      <c r="X16" s="124">
        <v>180</v>
      </c>
      <c r="Y16" s="124">
        <v>185</v>
      </c>
      <c r="Z16" s="130">
        <v>188</v>
      </c>
      <c r="AA16" s="130">
        <v>177</v>
      </c>
      <c r="AB16" s="129">
        <f t="shared" si="1"/>
        <v>192.5</v>
      </c>
      <c r="AC16" s="124">
        <v>189</v>
      </c>
      <c r="AD16" s="124">
        <v>191</v>
      </c>
      <c r="AE16" s="124">
        <v>198</v>
      </c>
      <c r="AF16" s="124">
        <v>213</v>
      </c>
      <c r="AG16" s="124">
        <v>210</v>
      </c>
      <c r="AH16" s="124">
        <v>215</v>
      </c>
      <c r="AI16" s="124">
        <v>215</v>
      </c>
      <c r="AJ16" s="124">
        <v>194</v>
      </c>
      <c r="AK16" s="124">
        <v>191</v>
      </c>
      <c r="AL16" s="124">
        <v>182</v>
      </c>
      <c r="AM16" s="124">
        <v>178</v>
      </c>
      <c r="AN16" s="124">
        <v>158</v>
      </c>
      <c r="AO16" s="129">
        <f t="shared" si="2"/>
        <v>194.5</v>
      </c>
      <c r="AP16" s="124">
        <v>178</v>
      </c>
      <c r="AQ16" s="124">
        <v>181</v>
      </c>
      <c r="AR16" s="124">
        <v>193</v>
      </c>
      <c r="AS16" s="124">
        <v>198</v>
      </c>
      <c r="AT16" s="124">
        <v>203</v>
      </c>
      <c r="AU16" s="124">
        <v>204</v>
      </c>
      <c r="AV16" s="124">
        <v>197</v>
      </c>
      <c r="AW16" s="124">
        <v>178</v>
      </c>
      <c r="AX16" s="124">
        <v>180</v>
      </c>
      <c r="AY16" s="124">
        <v>176</v>
      </c>
      <c r="AZ16" s="124">
        <v>176</v>
      </c>
      <c r="BA16" s="124">
        <v>152</v>
      </c>
      <c r="BB16" s="129">
        <f t="shared" si="3"/>
        <v>184.66666666666666</v>
      </c>
      <c r="BC16" s="124">
        <v>174</v>
      </c>
      <c r="BD16" s="124">
        <v>179</v>
      </c>
      <c r="BE16" s="124">
        <v>189</v>
      </c>
      <c r="BF16" s="124">
        <v>212</v>
      </c>
      <c r="BG16" s="124">
        <v>217</v>
      </c>
      <c r="BH16" s="124">
        <v>224</v>
      </c>
      <c r="BI16" s="124">
        <v>211</v>
      </c>
      <c r="BJ16" s="124">
        <v>202</v>
      </c>
      <c r="BK16" s="124">
        <v>198</v>
      </c>
      <c r="BL16" s="124">
        <v>192</v>
      </c>
      <c r="BM16" s="124">
        <v>192</v>
      </c>
      <c r="BN16" s="124">
        <v>166</v>
      </c>
      <c r="BO16" s="129">
        <f t="shared" si="4"/>
        <v>196.33333333333334</v>
      </c>
      <c r="BP16" s="124">
        <v>194</v>
      </c>
      <c r="BQ16" s="124">
        <v>203</v>
      </c>
      <c r="BR16" s="124">
        <v>216</v>
      </c>
      <c r="BS16" s="124">
        <v>237</v>
      </c>
      <c r="BT16" s="124">
        <v>236</v>
      </c>
      <c r="BU16" s="124">
        <v>231</v>
      </c>
      <c r="BV16" s="124">
        <v>225</v>
      </c>
      <c r="BW16" s="124">
        <v>223</v>
      </c>
      <c r="BX16" s="124">
        <v>216</v>
      </c>
      <c r="BY16" s="124">
        <v>217</v>
      </c>
      <c r="BZ16" s="124">
        <v>212</v>
      </c>
      <c r="CA16" s="124">
        <v>201</v>
      </c>
      <c r="CB16" s="129">
        <f t="shared" si="5"/>
        <v>217.58333333333334</v>
      </c>
      <c r="CC16" s="124">
        <v>212</v>
      </c>
      <c r="CD16" s="124">
        <v>228</v>
      </c>
      <c r="CE16" s="124">
        <v>248</v>
      </c>
      <c r="CF16" s="124">
        <v>246</v>
      </c>
      <c r="CG16" s="124">
        <v>251</v>
      </c>
      <c r="CH16" s="124">
        <v>244</v>
      </c>
      <c r="CI16" s="124">
        <v>236</v>
      </c>
      <c r="CJ16" s="124">
        <v>228</v>
      </c>
      <c r="CK16" s="124">
        <v>226</v>
      </c>
      <c r="CL16" s="124">
        <v>227</v>
      </c>
      <c r="CM16" s="124">
        <v>230</v>
      </c>
      <c r="CN16" s="124">
        <v>220</v>
      </c>
      <c r="CO16" s="129">
        <f t="shared" si="6"/>
        <v>233</v>
      </c>
      <c r="CP16" s="124">
        <v>239</v>
      </c>
      <c r="CQ16" s="124">
        <v>256</v>
      </c>
      <c r="CR16" s="124">
        <v>267</v>
      </c>
      <c r="CS16" s="124">
        <v>279</v>
      </c>
      <c r="CT16" s="124">
        <v>294</v>
      </c>
      <c r="CU16" s="124">
        <v>297</v>
      </c>
      <c r="CV16" s="124">
        <v>294</v>
      </c>
      <c r="CW16" s="124">
        <v>281</v>
      </c>
      <c r="CX16" s="124">
        <v>273</v>
      </c>
      <c r="CY16" s="124">
        <v>273</v>
      </c>
      <c r="CZ16" s="124">
        <v>270</v>
      </c>
      <c r="DA16" s="124">
        <v>264</v>
      </c>
      <c r="DB16" s="129">
        <f t="shared" si="7"/>
        <v>273.9166666666667</v>
      </c>
      <c r="DC16" s="124">
        <v>270</v>
      </c>
      <c r="DD16" s="124">
        <v>288</v>
      </c>
      <c r="DE16" s="124">
        <v>299</v>
      </c>
      <c r="DF16" s="124">
        <v>310</v>
      </c>
      <c r="DG16" s="124">
        <v>314</v>
      </c>
      <c r="DH16" s="124">
        <v>314</v>
      </c>
      <c r="DI16" s="124">
        <v>297</v>
      </c>
      <c r="DJ16" s="124">
        <v>277</v>
      </c>
      <c r="DK16" s="124">
        <v>274</v>
      </c>
      <c r="DL16" s="124">
        <v>268</v>
      </c>
      <c r="DM16" s="124">
        <v>261</v>
      </c>
      <c r="DN16" s="124">
        <v>257</v>
      </c>
      <c r="DO16" s="129">
        <f t="shared" si="8"/>
        <v>285.75</v>
      </c>
      <c r="DP16" s="124">
        <v>272</v>
      </c>
      <c r="DQ16" s="124">
        <v>288</v>
      </c>
      <c r="DR16" s="124">
        <v>294</v>
      </c>
      <c r="DS16" s="124">
        <v>305</v>
      </c>
      <c r="DT16" s="124">
        <v>317</v>
      </c>
      <c r="DU16" s="124">
        <v>318</v>
      </c>
      <c r="DV16" s="124">
        <v>302</v>
      </c>
      <c r="DW16" s="124">
        <v>283</v>
      </c>
      <c r="DX16" s="124">
        <v>282</v>
      </c>
      <c r="DY16" s="124">
        <v>258</v>
      </c>
      <c r="DZ16" s="124">
        <v>257</v>
      </c>
      <c r="EA16" s="124">
        <v>256</v>
      </c>
      <c r="EB16" s="129">
        <f t="shared" si="9"/>
        <v>286</v>
      </c>
      <c r="EC16" s="124">
        <v>267</v>
      </c>
      <c r="ED16" s="124">
        <v>279</v>
      </c>
      <c r="EE16" s="124">
        <v>288</v>
      </c>
      <c r="EF16" s="124">
        <v>298</v>
      </c>
      <c r="EG16" s="124">
        <v>303</v>
      </c>
      <c r="EH16" s="124">
        <v>302</v>
      </c>
      <c r="EI16" s="124">
        <v>279</v>
      </c>
      <c r="EJ16" s="124">
        <v>269</v>
      </c>
      <c r="EK16" s="124">
        <v>258</v>
      </c>
      <c r="EL16" s="124">
        <v>255</v>
      </c>
      <c r="EM16" s="124">
        <v>254</v>
      </c>
      <c r="EN16" s="124">
        <v>242</v>
      </c>
      <c r="EO16" s="129">
        <f t="shared" si="10"/>
        <v>274.5</v>
      </c>
      <c r="EP16" s="124">
        <v>248</v>
      </c>
      <c r="EQ16" s="124">
        <v>269</v>
      </c>
      <c r="ER16" s="124">
        <v>249</v>
      </c>
      <c r="ES16" s="124">
        <v>244</v>
      </c>
      <c r="ET16" s="124">
        <v>255</v>
      </c>
      <c r="EU16" s="124">
        <v>262</v>
      </c>
      <c r="EV16" s="124">
        <v>255</v>
      </c>
      <c r="EW16" s="124">
        <v>244</v>
      </c>
      <c r="EX16" s="124">
        <v>240</v>
      </c>
      <c r="EY16" s="124">
        <v>236</v>
      </c>
      <c r="EZ16" s="124">
        <v>219</v>
      </c>
      <c r="FA16" s="124">
        <v>211</v>
      </c>
      <c r="FB16" s="129">
        <f t="shared" si="11"/>
        <v>244.33333333333334</v>
      </c>
      <c r="FC16" s="124">
        <v>211</v>
      </c>
      <c r="FD16" s="124">
        <v>234</v>
      </c>
      <c r="FE16" s="124">
        <v>205</v>
      </c>
      <c r="FF16" s="124">
        <v>219</v>
      </c>
      <c r="FG16" s="124">
        <v>228</v>
      </c>
      <c r="FH16" s="124">
        <v>225</v>
      </c>
      <c r="FI16" s="124">
        <v>223</v>
      </c>
      <c r="FJ16" s="124">
        <v>217</v>
      </c>
      <c r="FK16" s="124">
        <v>215</v>
      </c>
      <c r="FL16" s="124">
        <v>215</v>
      </c>
      <c r="FM16" s="124">
        <v>208</v>
      </c>
      <c r="FN16" s="124">
        <v>200</v>
      </c>
      <c r="FO16" s="129">
        <f t="shared" si="12"/>
        <v>216.66666666666666</v>
      </c>
      <c r="FP16" s="124">
        <v>209</v>
      </c>
      <c r="FQ16" s="124">
        <v>214</v>
      </c>
      <c r="FR16" s="124">
        <v>218</v>
      </c>
      <c r="FS16" s="124">
        <v>229</v>
      </c>
      <c r="FT16" s="124">
        <v>232</v>
      </c>
      <c r="FU16" s="124">
        <v>231</v>
      </c>
      <c r="FV16" s="124">
        <v>235</v>
      </c>
      <c r="FW16" s="124">
        <v>221</v>
      </c>
      <c r="FX16" s="124">
        <v>236</v>
      </c>
      <c r="FY16" s="124">
        <v>217</v>
      </c>
      <c r="FZ16" s="124">
        <v>212</v>
      </c>
      <c r="GA16" s="124">
        <v>206</v>
      </c>
      <c r="GB16" s="129">
        <f t="shared" si="13"/>
        <v>221.66666666666666</v>
      </c>
      <c r="GC16" s="124">
        <v>219</v>
      </c>
      <c r="GD16" s="124">
        <v>228</v>
      </c>
      <c r="GE16" s="124">
        <v>247</v>
      </c>
      <c r="GF16" s="124">
        <v>253</v>
      </c>
      <c r="GG16" s="124">
        <v>254</v>
      </c>
      <c r="GH16" s="124">
        <v>255</v>
      </c>
      <c r="GI16" s="124">
        <v>247</v>
      </c>
      <c r="GJ16" s="124">
        <v>236</v>
      </c>
      <c r="GK16" s="124">
        <v>241</v>
      </c>
      <c r="GL16" s="124">
        <v>235</v>
      </c>
      <c r="GM16" s="124">
        <v>240</v>
      </c>
      <c r="GN16" s="124">
        <v>235</v>
      </c>
      <c r="GO16" s="129">
        <f t="shared" si="14"/>
        <v>240.83333333333334</v>
      </c>
      <c r="GP16" s="124">
        <v>246</v>
      </c>
      <c r="GQ16" s="124">
        <v>261</v>
      </c>
      <c r="GR16" s="124">
        <v>277</v>
      </c>
      <c r="GS16" s="124">
        <v>279</v>
      </c>
    </row>
    <row r="17" spans="1:201" ht="12.75">
      <c r="A17" s="123" t="s">
        <v>42</v>
      </c>
      <c r="B17" s="123" t="s">
        <v>198</v>
      </c>
      <c r="C17" s="124">
        <v>263</v>
      </c>
      <c r="D17" s="124">
        <v>276</v>
      </c>
      <c r="E17" s="124">
        <v>276</v>
      </c>
      <c r="F17" s="124">
        <v>286</v>
      </c>
      <c r="G17" s="124">
        <v>285</v>
      </c>
      <c r="H17" s="124">
        <v>289</v>
      </c>
      <c r="I17" s="124">
        <v>284</v>
      </c>
      <c r="J17" s="124">
        <v>274</v>
      </c>
      <c r="K17" s="124">
        <v>264</v>
      </c>
      <c r="L17" s="124">
        <v>248</v>
      </c>
      <c r="M17" s="124">
        <v>224</v>
      </c>
      <c r="N17" s="124">
        <v>205</v>
      </c>
      <c r="O17" s="129">
        <f t="shared" si="0"/>
        <v>264.5</v>
      </c>
      <c r="P17" s="124">
        <v>208</v>
      </c>
      <c r="Q17" s="124">
        <v>214</v>
      </c>
      <c r="R17" s="124">
        <v>232</v>
      </c>
      <c r="S17" s="124">
        <v>252</v>
      </c>
      <c r="T17" s="124">
        <v>260</v>
      </c>
      <c r="U17" s="124">
        <v>265</v>
      </c>
      <c r="V17" s="124">
        <v>264</v>
      </c>
      <c r="W17" s="124">
        <v>250</v>
      </c>
      <c r="X17" s="124">
        <v>241</v>
      </c>
      <c r="Y17" s="124">
        <v>221</v>
      </c>
      <c r="Z17" s="130">
        <v>197</v>
      </c>
      <c r="AA17" s="130">
        <v>187</v>
      </c>
      <c r="AB17" s="129">
        <f t="shared" si="1"/>
        <v>232.58333333333334</v>
      </c>
      <c r="AC17" s="124">
        <v>180</v>
      </c>
      <c r="AD17" s="124">
        <v>193</v>
      </c>
      <c r="AE17" s="124">
        <v>184</v>
      </c>
      <c r="AF17" s="124">
        <v>201</v>
      </c>
      <c r="AG17" s="124">
        <v>211</v>
      </c>
      <c r="AH17" s="124">
        <v>204</v>
      </c>
      <c r="AI17" s="124">
        <v>205</v>
      </c>
      <c r="AJ17" s="124">
        <v>197</v>
      </c>
      <c r="AK17" s="124">
        <v>187</v>
      </c>
      <c r="AL17" s="124">
        <v>167</v>
      </c>
      <c r="AM17" s="124">
        <v>151</v>
      </c>
      <c r="AN17" s="124">
        <v>138</v>
      </c>
      <c r="AO17" s="129">
        <f t="shared" si="2"/>
        <v>184.83333333333334</v>
      </c>
      <c r="AP17" s="124">
        <v>135</v>
      </c>
      <c r="AQ17" s="124">
        <v>132</v>
      </c>
      <c r="AR17" s="124">
        <v>144</v>
      </c>
      <c r="AS17" s="124">
        <v>168</v>
      </c>
      <c r="AT17" s="124">
        <v>170</v>
      </c>
      <c r="AU17" s="124">
        <v>173</v>
      </c>
      <c r="AV17" s="124">
        <v>172</v>
      </c>
      <c r="AW17" s="124">
        <v>165</v>
      </c>
      <c r="AX17" s="124">
        <v>162</v>
      </c>
      <c r="AY17" s="124">
        <v>138</v>
      </c>
      <c r="AZ17" s="124">
        <v>126</v>
      </c>
      <c r="BA17" s="124">
        <v>123</v>
      </c>
      <c r="BB17" s="129">
        <f t="shared" si="3"/>
        <v>150.66666666666666</v>
      </c>
      <c r="BC17" s="124">
        <v>123</v>
      </c>
      <c r="BD17" s="124">
        <v>128</v>
      </c>
      <c r="BE17" s="124">
        <v>140</v>
      </c>
      <c r="BF17" s="124">
        <v>150</v>
      </c>
      <c r="BG17" s="124">
        <v>163</v>
      </c>
      <c r="BH17" s="124">
        <v>162</v>
      </c>
      <c r="BI17" s="124">
        <v>162</v>
      </c>
      <c r="BJ17" s="124">
        <v>143</v>
      </c>
      <c r="BK17" s="124">
        <v>142</v>
      </c>
      <c r="BL17" s="124">
        <v>139</v>
      </c>
      <c r="BM17" s="124">
        <v>128</v>
      </c>
      <c r="BN17" s="124">
        <v>112</v>
      </c>
      <c r="BO17" s="129">
        <f t="shared" si="4"/>
        <v>141</v>
      </c>
      <c r="BP17" s="124">
        <v>118</v>
      </c>
      <c r="BQ17" s="124">
        <v>127</v>
      </c>
      <c r="BR17" s="124">
        <v>134</v>
      </c>
      <c r="BS17" s="124">
        <v>144</v>
      </c>
      <c r="BT17" s="124">
        <v>159</v>
      </c>
      <c r="BU17" s="124">
        <v>155</v>
      </c>
      <c r="BV17" s="124">
        <v>150</v>
      </c>
      <c r="BW17" s="124">
        <v>143</v>
      </c>
      <c r="BX17" s="124">
        <v>124</v>
      </c>
      <c r="BY17" s="124">
        <v>111</v>
      </c>
      <c r="BZ17" s="124">
        <v>106</v>
      </c>
      <c r="CA17" s="124">
        <v>105</v>
      </c>
      <c r="CB17" s="129">
        <f t="shared" si="5"/>
        <v>131.33333333333334</v>
      </c>
      <c r="CC17" s="124">
        <v>105</v>
      </c>
      <c r="CD17" s="124">
        <v>112</v>
      </c>
      <c r="CE17" s="124">
        <v>119</v>
      </c>
      <c r="CF17" s="124">
        <v>126</v>
      </c>
      <c r="CG17" s="124">
        <v>139</v>
      </c>
      <c r="CH17" s="124">
        <v>152</v>
      </c>
      <c r="CI17" s="124">
        <v>156</v>
      </c>
      <c r="CJ17" s="124">
        <v>155</v>
      </c>
      <c r="CK17" s="124">
        <v>141</v>
      </c>
      <c r="CL17" s="124">
        <v>134</v>
      </c>
      <c r="CM17" s="124">
        <v>126</v>
      </c>
      <c r="CN17" s="124">
        <v>113</v>
      </c>
      <c r="CO17" s="129">
        <f t="shared" si="6"/>
        <v>131.5</v>
      </c>
      <c r="CP17" s="124">
        <v>114</v>
      </c>
      <c r="CQ17" s="124">
        <v>118</v>
      </c>
      <c r="CR17" s="124">
        <v>128</v>
      </c>
      <c r="CS17" s="124">
        <v>149</v>
      </c>
      <c r="CT17" s="124">
        <v>171</v>
      </c>
      <c r="CU17" s="124">
        <v>169</v>
      </c>
      <c r="CV17" s="124">
        <v>184</v>
      </c>
      <c r="CW17" s="124">
        <v>175</v>
      </c>
      <c r="CX17" s="124">
        <v>172</v>
      </c>
      <c r="CY17" s="124">
        <v>161</v>
      </c>
      <c r="CZ17" s="124">
        <v>153</v>
      </c>
      <c r="DA17" s="124">
        <v>148</v>
      </c>
      <c r="DB17" s="129">
        <f t="shared" si="7"/>
        <v>153.5</v>
      </c>
      <c r="DC17" s="124">
        <v>145</v>
      </c>
      <c r="DD17" s="124">
        <v>152</v>
      </c>
      <c r="DE17" s="124">
        <v>172</v>
      </c>
      <c r="DF17" s="124">
        <v>186</v>
      </c>
      <c r="DG17" s="124">
        <v>200</v>
      </c>
      <c r="DH17" s="124">
        <v>201</v>
      </c>
      <c r="DI17" s="124">
        <v>189</v>
      </c>
      <c r="DJ17" s="124">
        <v>180</v>
      </c>
      <c r="DK17" s="124">
        <v>172</v>
      </c>
      <c r="DL17" s="124">
        <v>156</v>
      </c>
      <c r="DM17" s="124">
        <v>151</v>
      </c>
      <c r="DN17" s="124">
        <v>135</v>
      </c>
      <c r="DO17" s="129">
        <f t="shared" si="8"/>
        <v>169.91666666666666</v>
      </c>
      <c r="DP17" s="124">
        <v>148</v>
      </c>
      <c r="DQ17" s="124">
        <v>156</v>
      </c>
      <c r="DR17" s="124">
        <v>156</v>
      </c>
      <c r="DS17" s="124">
        <v>175</v>
      </c>
      <c r="DT17" s="124">
        <v>181</v>
      </c>
      <c r="DU17" s="124">
        <v>180</v>
      </c>
      <c r="DV17" s="124">
        <v>191</v>
      </c>
      <c r="DW17" s="124">
        <v>185</v>
      </c>
      <c r="DX17" s="124">
        <v>178</v>
      </c>
      <c r="DY17" s="124">
        <v>141</v>
      </c>
      <c r="DZ17" s="124">
        <v>138</v>
      </c>
      <c r="EA17" s="124">
        <v>131</v>
      </c>
      <c r="EB17" s="129">
        <f t="shared" si="9"/>
        <v>163.33333333333334</v>
      </c>
      <c r="EC17" s="124">
        <v>137</v>
      </c>
      <c r="ED17" s="124">
        <v>143</v>
      </c>
      <c r="EE17" s="124">
        <v>154</v>
      </c>
      <c r="EF17" s="124">
        <v>157</v>
      </c>
      <c r="EG17" s="124">
        <v>165</v>
      </c>
      <c r="EH17" s="124">
        <v>165</v>
      </c>
      <c r="EI17" s="124">
        <v>165</v>
      </c>
      <c r="EJ17" s="124">
        <v>165</v>
      </c>
      <c r="EK17" s="124">
        <v>151</v>
      </c>
      <c r="EL17" s="124">
        <v>131</v>
      </c>
      <c r="EM17" s="124">
        <v>127</v>
      </c>
      <c r="EN17" s="124">
        <v>122</v>
      </c>
      <c r="EO17" s="129">
        <f t="shared" si="10"/>
        <v>148.5</v>
      </c>
      <c r="EP17" s="124">
        <v>130</v>
      </c>
      <c r="EQ17" s="124">
        <v>140</v>
      </c>
      <c r="ER17" s="124">
        <v>143</v>
      </c>
      <c r="ES17" s="124">
        <v>137</v>
      </c>
      <c r="ET17" s="124">
        <v>143</v>
      </c>
      <c r="EU17" s="124">
        <v>145</v>
      </c>
      <c r="EV17" s="124">
        <v>148</v>
      </c>
      <c r="EW17" s="124">
        <v>146</v>
      </c>
      <c r="EX17" s="124">
        <v>148</v>
      </c>
      <c r="EY17" s="124">
        <v>134</v>
      </c>
      <c r="EZ17" s="124">
        <v>135</v>
      </c>
      <c r="FA17" s="124">
        <v>127</v>
      </c>
      <c r="FB17" s="129">
        <f t="shared" si="11"/>
        <v>139.66666666666666</v>
      </c>
      <c r="FC17" s="124">
        <v>128</v>
      </c>
      <c r="FD17" s="124">
        <v>127</v>
      </c>
      <c r="FE17" s="124">
        <v>135</v>
      </c>
      <c r="FF17" s="124">
        <v>140</v>
      </c>
      <c r="FG17" s="124">
        <v>147</v>
      </c>
      <c r="FH17" s="124">
        <v>158</v>
      </c>
      <c r="FI17" s="124">
        <v>156</v>
      </c>
      <c r="FJ17" s="124">
        <v>155</v>
      </c>
      <c r="FK17" s="124">
        <v>147</v>
      </c>
      <c r="FL17" s="124">
        <v>145</v>
      </c>
      <c r="FM17" s="124">
        <v>139</v>
      </c>
      <c r="FN17" s="124">
        <v>137</v>
      </c>
      <c r="FO17" s="129">
        <f t="shared" si="12"/>
        <v>142.83333333333334</v>
      </c>
      <c r="FP17" s="124">
        <v>150</v>
      </c>
      <c r="FQ17" s="124">
        <v>153</v>
      </c>
      <c r="FR17" s="124">
        <v>170</v>
      </c>
      <c r="FS17" s="124">
        <v>179</v>
      </c>
      <c r="FT17" s="124">
        <v>192</v>
      </c>
      <c r="FU17" s="124">
        <v>196</v>
      </c>
      <c r="FV17" s="124">
        <v>193</v>
      </c>
      <c r="FW17" s="124">
        <v>182</v>
      </c>
      <c r="FX17" s="124">
        <v>173</v>
      </c>
      <c r="FY17" s="124">
        <v>169</v>
      </c>
      <c r="FZ17" s="124">
        <v>170</v>
      </c>
      <c r="GA17" s="124">
        <v>160</v>
      </c>
      <c r="GB17" s="129">
        <f t="shared" si="13"/>
        <v>173.91666666666666</v>
      </c>
      <c r="GC17" s="124">
        <v>153</v>
      </c>
      <c r="GD17" s="124">
        <v>164</v>
      </c>
      <c r="GE17" s="124">
        <v>187</v>
      </c>
      <c r="GF17" s="124">
        <v>195</v>
      </c>
      <c r="GG17" s="124">
        <v>197</v>
      </c>
      <c r="GH17" s="124">
        <v>200</v>
      </c>
      <c r="GI17" s="124">
        <v>202</v>
      </c>
      <c r="GJ17" s="124">
        <v>193</v>
      </c>
      <c r="GK17" s="124">
        <v>179</v>
      </c>
      <c r="GL17" s="124">
        <v>165</v>
      </c>
      <c r="GM17" s="124">
        <v>160</v>
      </c>
      <c r="GN17" s="124">
        <v>156</v>
      </c>
      <c r="GO17" s="129">
        <f t="shared" si="14"/>
        <v>179.25</v>
      </c>
      <c r="GP17" s="124">
        <v>161</v>
      </c>
      <c r="GQ17" s="124">
        <v>163</v>
      </c>
      <c r="GR17" s="124">
        <v>178</v>
      </c>
      <c r="GS17" s="124">
        <v>185</v>
      </c>
    </row>
    <row r="18" spans="1:201" ht="12.75">
      <c r="A18" s="123" t="s">
        <v>44</v>
      </c>
      <c r="B18" s="123" t="s">
        <v>199</v>
      </c>
      <c r="C18" s="124">
        <v>1390</v>
      </c>
      <c r="D18" s="124">
        <v>1296</v>
      </c>
      <c r="E18" s="124">
        <v>1077</v>
      </c>
      <c r="F18" s="124">
        <v>1182</v>
      </c>
      <c r="G18" s="124">
        <v>1447</v>
      </c>
      <c r="H18" s="124">
        <v>1511</v>
      </c>
      <c r="I18" s="124">
        <v>1449</v>
      </c>
      <c r="J18" s="124">
        <v>1329</v>
      </c>
      <c r="K18" s="124">
        <v>1144</v>
      </c>
      <c r="L18" s="124">
        <v>1160</v>
      </c>
      <c r="M18" s="124">
        <v>1366</v>
      </c>
      <c r="N18" s="124">
        <v>1378</v>
      </c>
      <c r="O18" s="129">
        <f t="shared" si="0"/>
        <v>1310.75</v>
      </c>
      <c r="P18" s="124">
        <v>1444</v>
      </c>
      <c r="Q18" s="124">
        <v>1412</v>
      </c>
      <c r="R18" s="124">
        <v>1152</v>
      </c>
      <c r="S18" s="124">
        <v>996</v>
      </c>
      <c r="T18" s="124">
        <v>1418</v>
      </c>
      <c r="U18" s="124">
        <v>1488</v>
      </c>
      <c r="V18" s="124">
        <v>1486</v>
      </c>
      <c r="W18" s="124">
        <v>1355</v>
      </c>
      <c r="X18" s="124">
        <v>1189</v>
      </c>
      <c r="Y18" s="124">
        <v>1150</v>
      </c>
      <c r="Z18" s="130">
        <v>1291</v>
      </c>
      <c r="AA18" s="130">
        <v>1393</v>
      </c>
      <c r="AB18" s="129">
        <f t="shared" si="1"/>
        <v>1314.5</v>
      </c>
      <c r="AC18" s="124">
        <v>1440</v>
      </c>
      <c r="AD18" s="124">
        <v>1417</v>
      </c>
      <c r="AE18" s="124">
        <v>1194</v>
      </c>
      <c r="AF18" s="124">
        <v>1098</v>
      </c>
      <c r="AG18" s="124">
        <v>1443</v>
      </c>
      <c r="AH18" s="124">
        <v>1497</v>
      </c>
      <c r="AI18" s="124">
        <v>1488</v>
      </c>
      <c r="AJ18" s="124">
        <v>1300</v>
      </c>
      <c r="AK18" s="124">
        <v>1107</v>
      </c>
      <c r="AL18" s="124">
        <v>973</v>
      </c>
      <c r="AM18" s="124">
        <v>1290</v>
      </c>
      <c r="AN18" s="124">
        <v>1417</v>
      </c>
      <c r="AO18" s="129">
        <f t="shared" si="2"/>
        <v>1305.3333333333333</v>
      </c>
      <c r="AP18" s="124">
        <v>1407</v>
      </c>
      <c r="AQ18" s="124">
        <v>1253</v>
      </c>
      <c r="AR18" s="124">
        <v>1088</v>
      </c>
      <c r="AS18" s="124">
        <v>1142</v>
      </c>
      <c r="AT18" s="124">
        <v>1353</v>
      </c>
      <c r="AU18" s="124">
        <v>1485</v>
      </c>
      <c r="AV18" s="124">
        <v>1385</v>
      </c>
      <c r="AW18" s="124">
        <v>1189</v>
      </c>
      <c r="AX18" s="124">
        <v>1104</v>
      </c>
      <c r="AY18" s="124">
        <v>1125</v>
      </c>
      <c r="AZ18" s="124">
        <v>1326</v>
      </c>
      <c r="BA18" s="124">
        <v>1345</v>
      </c>
      <c r="BB18" s="129">
        <f t="shared" si="3"/>
        <v>1266.8333333333333</v>
      </c>
      <c r="BC18" s="124">
        <v>1369</v>
      </c>
      <c r="BD18" s="124">
        <v>1261</v>
      </c>
      <c r="BE18" s="124">
        <v>1056</v>
      </c>
      <c r="BF18" s="124">
        <v>1104</v>
      </c>
      <c r="BG18" s="124">
        <v>1325</v>
      </c>
      <c r="BH18" s="124">
        <v>1344</v>
      </c>
      <c r="BI18" s="124">
        <v>1348</v>
      </c>
      <c r="BJ18" s="124">
        <v>1114</v>
      </c>
      <c r="BK18" s="124">
        <v>988</v>
      </c>
      <c r="BL18" s="124">
        <v>1070</v>
      </c>
      <c r="BM18" s="124">
        <v>1218</v>
      </c>
      <c r="BN18" s="124">
        <v>1273</v>
      </c>
      <c r="BO18" s="129">
        <f t="shared" si="4"/>
        <v>1205.8333333333333</v>
      </c>
      <c r="BP18" s="124">
        <v>1265</v>
      </c>
      <c r="BQ18" s="124">
        <v>1234</v>
      </c>
      <c r="BR18" s="124">
        <v>1051</v>
      </c>
      <c r="BS18" s="124">
        <v>1037</v>
      </c>
      <c r="BT18" s="124">
        <v>1312</v>
      </c>
      <c r="BU18" s="124">
        <v>1334</v>
      </c>
      <c r="BV18" s="124">
        <v>1291</v>
      </c>
      <c r="BW18" s="124">
        <v>1091</v>
      </c>
      <c r="BX18" s="124">
        <v>1113</v>
      </c>
      <c r="BY18" s="124">
        <v>1148</v>
      </c>
      <c r="BZ18" s="124">
        <v>1230</v>
      </c>
      <c r="CA18" s="124">
        <v>1254</v>
      </c>
      <c r="CB18" s="129">
        <f t="shared" si="5"/>
        <v>1196.6666666666667</v>
      </c>
      <c r="CC18" s="124">
        <v>1253</v>
      </c>
      <c r="CD18" s="124">
        <v>1127</v>
      </c>
      <c r="CE18" s="124">
        <v>1110</v>
      </c>
      <c r="CF18" s="124">
        <v>1198</v>
      </c>
      <c r="CG18" s="124">
        <v>1320</v>
      </c>
      <c r="CH18" s="124">
        <v>1307</v>
      </c>
      <c r="CI18" s="124">
        <v>1245</v>
      </c>
      <c r="CJ18" s="124">
        <v>1067</v>
      </c>
      <c r="CK18" s="124">
        <v>1018</v>
      </c>
      <c r="CL18" s="124">
        <v>1109</v>
      </c>
      <c r="CM18" s="124">
        <v>1256</v>
      </c>
      <c r="CN18" s="124">
        <v>1268</v>
      </c>
      <c r="CO18" s="129">
        <f t="shared" si="6"/>
        <v>1189.8333333333333</v>
      </c>
      <c r="CP18" s="124">
        <v>1305</v>
      </c>
      <c r="CQ18" s="124">
        <v>1158</v>
      </c>
      <c r="CR18" s="124">
        <v>1054</v>
      </c>
      <c r="CS18" s="124">
        <v>1162</v>
      </c>
      <c r="CT18" s="124">
        <v>1320</v>
      </c>
      <c r="CU18" s="124">
        <v>1329</v>
      </c>
      <c r="CV18" s="124">
        <v>1253</v>
      </c>
      <c r="CW18" s="124">
        <v>1089</v>
      </c>
      <c r="CX18" s="124">
        <v>988</v>
      </c>
      <c r="CY18" s="124">
        <v>1098</v>
      </c>
      <c r="CZ18" s="124">
        <v>1229</v>
      </c>
      <c r="DA18" s="124">
        <v>1264</v>
      </c>
      <c r="DB18" s="129">
        <f t="shared" si="7"/>
        <v>1187.4166666666667</v>
      </c>
      <c r="DC18" s="124">
        <v>1268</v>
      </c>
      <c r="DD18" s="124">
        <v>1203</v>
      </c>
      <c r="DE18" s="124">
        <v>998</v>
      </c>
      <c r="DF18" s="124">
        <v>1102</v>
      </c>
      <c r="DG18" s="124">
        <v>1283</v>
      </c>
      <c r="DH18" s="124">
        <v>1279</v>
      </c>
      <c r="DI18" s="124">
        <v>1201</v>
      </c>
      <c r="DJ18" s="124">
        <v>1038</v>
      </c>
      <c r="DK18" s="124">
        <v>913</v>
      </c>
      <c r="DL18" s="124">
        <v>1044</v>
      </c>
      <c r="DM18" s="124">
        <v>1235</v>
      </c>
      <c r="DN18" s="124">
        <v>1231</v>
      </c>
      <c r="DO18" s="129">
        <f t="shared" si="8"/>
        <v>1149.5833333333333</v>
      </c>
      <c r="DP18" s="124">
        <v>1188</v>
      </c>
      <c r="DQ18" s="124">
        <v>1054</v>
      </c>
      <c r="DR18" s="124">
        <v>991</v>
      </c>
      <c r="DS18" s="124">
        <v>1121</v>
      </c>
      <c r="DT18" s="124">
        <v>1232</v>
      </c>
      <c r="DU18" s="124">
        <v>1207</v>
      </c>
      <c r="DV18" s="124">
        <v>1128</v>
      </c>
      <c r="DW18" s="124">
        <v>939</v>
      </c>
      <c r="DX18" s="124">
        <v>908</v>
      </c>
      <c r="DY18" s="124">
        <v>975</v>
      </c>
      <c r="DZ18" s="124">
        <v>1099</v>
      </c>
      <c r="EA18" s="124">
        <v>1104</v>
      </c>
      <c r="EB18" s="129">
        <f t="shared" si="9"/>
        <v>1078.8333333333333</v>
      </c>
      <c r="EC18" s="124">
        <v>1163</v>
      </c>
      <c r="ED18" s="124">
        <v>1010</v>
      </c>
      <c r="EE18" s="124">
        <v>960</v>
      </c>
      <c r="EF18" s="124">
        <v>1009</v>
      </c>
      <c r="EG18" s="124">
        <v>1138</v>
      </c>
      <c r="EH18" s="124">
        <v>1115</v>
      </c>
      <c r="EI18" s="124">
        <v>1114</v>
      </c>
      <c r="EJ18" s="124">
        <v>994</v>
      </c>
      <c r="EK18" s="124">
        <v>946</v>
      </c>
      <c r="EL18" s="124">
        <v>979</v>
      </c>
      <c r="EM18" s="124">
        <v>1054</v>
      </c>
      <c r="EN18" s="124">
        <v>1050</v>
      </c>
      <c r="EO18" s="129">
        <f t="shared" si="10"/>
        <v>1044.3333333333333</v>
      </c>
      <c r="EP18" s="124">
        <v>1070</v>
      </c>
      <c r="EQ18" s="124">
        <v>1005</v>
      </c>
      <c r="ER18" s="124">
        <v>694</v>
      </c>
      <c r="ES18" s="124">
        <v>725</v>
      </c>
      <c r="ET18" s="124">
        <v>863</v>
      </c>
      <c r="EU18" s="124">
        <v>924</v>
      </c>
      <c r="EV18" s="124">
        <v>912</v>
      </c>
      <c r="EW18" s="124">
        <v>884</v>
      </c>
      <c r="EX18" s="124">
        <v>793</v>
      </c>
      <c r="EY18" s="124">
        <v>667</v>
      </c>
      <c r="EZ18" s="124">
        <v>766</v>
      </c>
      <c r="FA18" s="124">
        <v>803</v>
      </c>
      <c r="FB18" s="129">
        <f t="shared" si="11"/>
        <v>842.1666666666666</v>
      </c>
      <c r="FC18" s="124">
        <v>850</v>
      </c>
      <c r="FD18" s="124">
        <v>868</v>
      </c>
      <c r="FE18" s="124">
        <v>764</v>
      </c>
      <c r="FF18" s="124">
        <v>675</v>
      </c>
      <c r="FG18" s="124">
        <v>787</v>
      </c>
      <c r="FH18" s="124">
        <v>928</v>
      </c>
      <c r="FI18" s="124">
        <v>970</v>
      </c>
      <c r="FJ18" s="124">
        <v>887</v>
      </c>
      <c r="FK18" s="124">
        <v>794</v>
      </c>
      <c r="FL18" s="124">
        <v>762</v>
      </c>
      <c r="FM18" s="124">
        <v>846</v>
      </c>
      <c r="FN18" s="124">
        <v>930</v>
      </c>
      <c r="FO18" s="129">
        <f t="shared" si="12"/>
        <v>838.4166666666666</v>
      </c>
      <c r="FP18" s="124">
        <v>979</v>
      </c>
      <c r="FQ18" s="124">
        <v>1003</v>
      </c>
      <c r="FR18" s="124">
        <v>979</v>
      </c>
      <c r="FS18" s="124">
        <v>930</v>
      </c>
      <c r="FT18" s="124">
        <v>1001</v>
      </c>
      <c r="FU18" s="124">
        <v>1042</v>
      </c>
      <c r="FV18" s="124">
        <v>1051</v>
      </c>
      <c r="FW18" s="124">
        <v>932</v>
      </c>
      <c r="FX18" s="124">
        <v>847</v>
      </c>
      <c r="FY18" s="124">
        <v>762</v>
      </c>
      <c r="FZ18" s="124">
        <v>905</v>
      </c>
      <c r="GA18" s="124">
        <v>945</v>
      </c>
      <c r="GB18" s="129">
        <f t="shared" si="13"/>
        <v>948</v>
      </c>
      <c r="GC18" s="124">
        <v>976</v>
      </c>
      <c r="GD18" s="124">
        <v>932</v>
      </c>
      <c r="GE18" s="124">
        <v>846</v>
      </c>
      <c r="GF18" s="124">
        <v>867</v>
      </c>
      <c r="GG18" s="124">
        <v>915</v>
      </c>
      <c r="GH18" s="124">
        <v>974</v>
      </c>
      <c r="GI18" s="124">
        <v>956</v>
      </c>
      <c r="GJ18" s="124">
        <v>828</v>
      </c>
      <c r="GK18" s="124">
        <v>768</v>
      </c>
      <c r="GL18" s="124">
        <v>715</v>
      </c>
      <c r="GM18" s="124">
        <v>805</v>
      </c>
      <c r="GN18" s="124">
        <v>847</v>
      </c>
      <c r="GO18" s="129">
        <f t="shared" si="14"/>
        <v>869.0833333333334</v>
      </c>
      <c r="GP18" s="124">
        <v>905</v>
      </c>
      <c r="GQ18" s="124">
        <v>835</v>
      </c>
      <c r="GR18" s="124">
        <v>743</v>
      </c>
      <c r="GS18" s="124">
        <v>777</v>
      </c>
    </row>
    <row r="19" spans="1:201" ht="12.75">
      <c r="A19" s="123" t="s">
        <v>46</v>
      </c>
      <c r="B19" s="123" t="s">
        <v>200</v>
      </c>
      <c r="C19" s="124">
        <v>1177</v>
      </c>
      <c r="D19" s="124">
        <v>1171</v>
      </c>
      <c r="E19" s="124">
        <v>1156</v>
      </c>
      <c r="F19" s="124">
        <v>1171</v>
      </c>
      <c r="G19" s="124">
        <v>1166</v>
      </c>
      <c r="H19" s="124">
        <v>1153</v>
      </c>
      <c r="I19" s="124">
        <v>1104</v>
      </c>
      <c r="J19" s="124">
        <v>1067</v>
      </c>
      <c r="K19" s="124">
        <v>1050</v>
      </c>
      <c r="L19" s="124">
        <v>1040</v>
      </c>
      <c r="M19" s="124">
        <v>1014</v>
      </c>
      <c r="N19" s="124">
        <v>1005</v>
      </c>
      <c r="O19" s="129">
        <f t="shared" si="0"/>
        <v>1106.1666666666667</v>
      </c>
      <c r="P19" s="124">
        <v>1008</v>
      </c>
      <c r="Q19" s="124">
        <v>1010</v>
      </c>
      <c r="R19" s="124">
        <v>1000</v>
      </c>
      <c r="S19" s="124">
        <v>1013</v>
      </c>
      <c r="T19" s="124">
        <v>1001</v>
      </c>
      <c r="U19" s="124">
        <v>987</v>
      </c>
      <c r="V19" s="124">
        <v>983</v>
      </c>
      <c r="W19" s="124">
        <v>953</v>
      </c>
      <c r="X19" s="124">
        <v>931</v>
      </c>
      <c r="Y19" s="124">
        <v>935</v>
      </c>
      <c r="Z19" s="130">
        <v>921</v>
      </c>
      <c r="AA19" s="130">
        <v>907</v>
      </c>
      <c r="AB19" s="129">
        <f t="shared" si="1"/>
        <v>970.75</v>
      </c>
      <c r="AC19" s="124">
        <v>889</v>
      </c>
      <c r="AD19" s="124">
        <v>880</v>
      </c>
      <c r="AE19" s="124">
        <v>907</v>
      </c>
      <c r="AF19" s="124">
        <v>900</v>
      </c>
      <c r="AG19" s="124">
        <v>880</v>
      </c>
      <c r="AH19" s="124">
        <v>855</v>
      </c>
      <c r="AI19" s="124">
        <v>836</v>
      </c>
      <c r="AJ19" s="124">
        <v>779</v>
      </c>
      <c r="AK19" s="124">
        <v>785</v>
      </c>
      <c r="AL19" s="124">
        <v>792</v>
      </c>
      <c r="AM19" s="124">
        <v>799</v>
      </c>
      <c r="AN19" s="124">
        <v>776</v>
      </c>
      <c r="AO19" s="129">
        <f t="shared" si="2"/>
        <v>839.8333333333334</v>
      </c>
      <c r="AP19" s="124">
        <v>775</v>
      </c>
      <c r="AQ19" s="124">
        <v>756</v>
      </c>
      <c r="AR19" s="124">
        <v>771</v>
      </c>
      <c r="AS19" s="124">
        <v>771</v>
      </c>
      <c r="AT19" s="124">
        <v>772</v>
      </c>
      <c r="AU19" s="124">
        <v>767</v>
      </c>
      <c r="AV19" s="124">
        <v>718</v>
      </c>
      <c r="AW19" s="124">
        <v>671</v>
      </c>
      <c r="AX19" s="124">
        <v>687</v>
      </c>
      <c r="AY19" s="124">
        <v>692</v>
      </c>
      <c r="AZ19" s="124">
        <v>685</v>
      </c>
      <c r="BA19" s="124">
        <v>675</v>
      </c>
      <c r="BB19" s="129">
        <f t="shared" si="3"/>
        <v>728.3333333333334</v>
      </c>
      <c r="BC19" s="124">
        <v>709</v>
      </c>
      <c r="BD19" s="124">
        <v>721</v>
      </c>
      <c r="BE19" s="124">
        <v>747</v>
      </c>
      <c r="BF19" s="124">
        <v>742</v>
      </c>
      <c r="BG19" s="124">
        <v>728</v>
      </c>
      <c r="BH19" s="124">
        <v>727</v>
      </c>
      <c r="BI19" s="124">
        <v>692</v>
      </c>
      <c r="BJ19" s="124">
        <v>653</v>
      </c>
      <c r="BK19" s="124">
        <v>681</v>
      </c>
      <c r="BL19" s="124">
        <v>674</v>
      </c>
      <c r="BM19" s="124">
        <v>671</v>
      </c>
      <c r="BN19" s="124">
        <v>646</v>
      </c>
      <c r="BO19" s="129">
        <f t="shared" si="4"/>
        <v>699.25</v>
      </c>
      <c r="BP19" s="124">
        <v>663</v>
      </c>
      <c r="BQ19" s="124">
        <v>702</v>
      </c>
      <c r="BR19" s="124">
        <v>728</v>
      </c>
      <c r="BS19" s="124">
        <v>704</v>
      </c>
      <c r="BT19" s="124">
        <v>698</v>
      </c>
      <c r="BU19" s="124">
        <v>672</v>
      </c>
      <c r="BV19" s="124">
        <v>652</v>
      </c>
      <c r="BW19" s="124">
        <v>614</v>
      </c>
      <c r="BX19" s="124">
        <v>621</v>
      </c>
      <c r="BY19" s="124">
        <v>630</v>
      </c>
      <c r="BZ19" s="124">
        <v>650</v>
      </c>
      <c r="CA19" s="124">
        <v>638</v>
      </c>
      <c r="CB19" s="129">
        <f t="shared" si="5"/>
        <v>664.3333333333334</v>
      </c>
      <c r="CC19" s="124">
        <v>697</v>
      </c>
      <c r="CD19" s="124">
        <v>733</v>
      </c>
      <c r="CE19" s="124">
        <v>770</v>
      </c>
      <c r="CF19" s="124">
        <v>775</v>
      </c>
      <c r="CG19" s="124">
        <v>764</v>
      </c>
      <c r="CH19" s="124">
        <v>720</v>
      </c>
      <c r="CI19" s="124">
        <v>665</v>
      </c>
      <c r="CJ19" s="124">
        <v>625</v>
      </c>
      <c r="CK19" s="124">
        <v>645</v>
      </c>
      <c r="CL19" s="124">
        <v>654</v>
      </c>
      <c r="CM19" s="124">
        <v>680</v>
      </c>
      <c r="CN19" s="124">
        <v>682</v>
      </c>
      <c r="CO19" s="129">
        <f t="shared" si="6"/>
        <v>700.8333333333334</v>
      </c>
      <c r="CP19" s="124">
        <v>732</v>
      </c>
      <c r="CQ19" s="124">
        <v>791</v>
      </c>
      <c r="CR19" s="124">
        <v>827</v>
      </c>
      <c r="CS19" s="124">
        <v>822</v>
      </c>
      <c r="CT19" s="124">
        <v>803</v>
      </c>
      <c r="CU19" s="124">
        <v>797</v>
      </c>
      <c r="CV19" s="124">
        <v>769</v>
      </c>
      <c r="CW19" s="124">
        <v>710</v>
      </c>
      <c r="CX19" s="124">
        <v>726</v>
      </c>
      <c r="CY19" s="124">
        <v>734</v>
      </c>
      <c r="CZ19" s="124">
        <v>765</v>
      </c>
      <c r="DA19" s="124">
        <v>764</v>
      </c>
      <c r="DB19" s="129">
        <f t="shared" si="7"/>
        <v>770</v>
      </c>
      <c r="DC19" s="124">
        <v>805</v>
      </c>
      <c r="DD19" s="124">
        <v>849</v>
      </c>
      <c r="DE19" s="124">
        <v>891</v>
      </c>
      <c r="DF19" s="124">
        <v>877</v>
      </c>
      <c r="DG19" s="124">
        <v>847</v>
      </c>
      <c r="DH19" s="124">
        <v>816</v>
      </c>
      <c r="DI19" s="124">
        <v>759</v>
      </c>
      <c r="DJ19" s="124">
        <v>715</v>
      </c>
      <c r="DK19" s="124">
        <v>750</v>
      </c>
      <c r="DL19" s="124">
        <v>780</v>
      </c>
      <c r="DM19" s="124">
        <v>808</v>
      </c>
      <c r="DN19" s="124">
        <v>794</v>
      </c>
      <c r="DO19" s="129">
        <f t="shared" si="8"/>
        <v>807.5833333333334</v>
      </c>
      <c r="DP19" s="124">
        <v>841</v>
      </c>
      <c r="DQ19" s="124">
        <v>876</v>
      </c>
      <c r="DR19" s="124">
        <v>898</v>
      </c>
      <c r="DS19" s="124">
        <v>899</v>
      </c>
      <c r="DT19" s="124">
        <v>872</v>
      </c>
      <c r="DU19" s="124">
        <v>835</v>
      </c>
      <c r="DV19" s="124">
        <v>802</v>
      </c>
      <c r="DW19" s="124">
        <v>743</v>
      </c>
      <c r="DX19" s="124">
        <v>783</v>
      </c>
      <c r="DY19" s="124">
        <v>808</v>
      </c>
      <c r="DZ19" s="124">
        <v>831</v>
      </c>
      <c r="EA19" s="124">
        <v>812</v>
      </c>
      <c r="EB19" s="129">
        <f t="shared" si="9"/>
        <v>833.3333333333334</v>
      </c>
      <c r="EC19" s="124">
        <v>867</v>
      </c>
      <c r="ED19" s="124">
        <v>882</v>
      </c>
      <c r="EE19" s="124">
        <v>916</v>
      </c>
      <c r="EF19" s="124">
        <v>912</v>
      </c>
      <c r="EG19" s="124">
        <v>880</v>
      </c>
      <c r="EH19" s="124">
        <v>881</v>
      </c>
      <c r="EI19" s="124">
        <v>852</v>
      </c>
      <c r="EJ19" s="124">
        <v>803</v>
      </c>
      <c r="EK19" s="124">
        <v>828</v>
      </c>
      <c r="EL19" s="124">
        <v>848</v>
      </c>
      <c r="EM19" s="124">
        <v>873</v>
      </c>
      <c r="EN19" s="124">
        <v>841</v>
      </c>
      <c r="EO19" s="129">
        <f t="shared" si="10"/>
        <v>865.25</v>
      </c>
      <c r="EP19" s="124">
        <v>865</v>
      </c>
      <c r="EQ19" s="124">
        <v>907</v>
      </c>
      <c r="ER19" s="124">
        <v>894</v>
      </c>
      <c r="ES19" s="124">
        <v>858</v>
      </c>
      <c r="ET19" s="124">
        <v>845</v>
      </c>
      <c r="EU19" s="124">
        <v>878</v>
      </c>
      <c r="EV19" s="124">
        <v>846</v>
      </c>
      <c r="EW19" s="124">
        <v>817</v>
      </c>
      <c r="EX19" s="124">
        <v>839</v>
      </c>
      <c r="EY19" s="124">
        <v>867</v>
      </c>
      <c r="EZ19" s="124">
        <v>869</v>
      </c>
      <c r="FA19" s="124">
        <v>849</v>
      </c>
      <c r="FB19" s="129">
        <f t="shared" si="11"/>
        <v>861.1666666666666</v>
      </c>
      <c r="FC19" s="124">
        <v>876</v>
      </c>
      <c r="FD19" s="124">
        <v>880</v>
      </c>
      <c r="FE19" s="124">
        <v>876</v>
      </c>
      <c r="FF19" s="124">
        <v>875</v>
      </c>
      <c r="FG19" s="124">
        <v>887</v>
      </c>
      <c r="FH19" s="124">
        <v>895</v>
      </c>
      <c r="FI19" s="124">
        <v>896</v>
      </c>
      <c r="FJ19" s="124">
        <v>846</v>
      </c>
      <c r="FK19" s="124">
        <v>869</v>
      </c>
      <c r="FL19" s="124">
        <v>874</v>
      </c>
      <c r="FM19" s="124">
        <v>878</v>
      </c>
      <c r="FN19" s="124">
        <v>865</v>
      </c>
      <c r="FO19" s="129">
        <f t="shared" si="12"/>
        <v>876.4166666666666</v>
      </c>
      <c r="FP19" s="124">
        <v>868</v>
      </c>
      <c r="FQ19" s="124">
        <v>897</v>
      </c>
      <c r="FR19" s="124">
        <v>918</v>
      </c>
      <c r="FS19" s="124">
        <v>935</v>
      </c>
      <c r="FT19" s="124">
        <v>932</v>
      </c>
      <c r="FU19" s="124">
        <v>922</v>
      </c>
      <c r="FV19" s="124">
        <v>908</v>
      </c>
      <c r="FW19" s="124">
        <v>876</v>
      </c>
      <c r="FX19" s="124">
        <v>896</v>
      </c>
      <c r="FY19" s="124">
        <v>894</v>
      </c>
      <c r="FZ19" s="124">
        <v>906</v>
      </c>
      <c r="GA19" s="124">
        <v>898</v>
      </c>
      <c r="GB19" s="129">
        <f t="shared" si="13"/>
        <v>904.1666666666666</v>
      </c>
      <c r="GC19" s="124">
        <v>904</v>
      </c>
      <c r="GD19" s="124">
        <v>915</v>
      </c>
      <c r="GE19" s="124">
        <v>937</v>
      </c>
      <c r="GF19" s="124">
        <v>945</v>
      </c>
      <c r="GG19" s="124">
        <v>938</v>
      </c>
      <c r="GH19" s="124">
        <v>939</v>
      </c>
      <c r="GI19" s="124">
        <v>932</v>
      </c>
      <c r="GJ19" s="124">
        <v>898</v>
      </c>
      <c r="GK19" s="124">
        <v>922</v>
      </c>
      <c r="GL19" s="124">
        <v>917</v>
      </c>
      <c r="GM19" s="124">
        <v>930</v>
      </c>
      <c r="GN19" s="124">
        <v>917</v>
      </c>
      <c r="GO19" s="129">
        <f t="shared" si="14"/>
        <v>924.5</v>
      </c>
      <c r="GP19" s="124">
        <v>928</v>
      </c>
      <c r="GQ19" s="124">
        <v>939</v>
      </c>
      <c r="GR19" s="124">
        <v>944</v>
      </c>
      <c r="GS19" s="124">
        <v>924</v>
      </c>
    </row>
    <row r="20" spans="1:201" ht="12.75">
      <c r="A20" s="123" t="s">
        <v>48</v>
      </c>
      <c r="B20" s="123" t="s">
        <v>201</v>
      </c>
      <c r="C20" s="124">
        <v>140</v>
      </c>
      <c r="D20" s="124">
        <v>143</v>
      </c>
      <c r="E20" s="124">
        <v>142</v>
      </c>
      <c r="F20" s="124">
        <v>140</v>
      </c>
      <c r="G20" s="124">
        <v>142</v>
      </c>
      <c r="H20" s="124">
        <v>142</v>
      </c>
      <c r="I20" s="124">
        <v>140</v>
      </c>
      <c r="J20" s="124">
        <v>135</v>
      </c>
      <c r="K20" s="124">
        <v>129</v>
      </c>
      <c r="L20" s="124">
        <v>131</v>
      </c>
      <c r="M20" s="124">
        <v>132</v>
      </c>
      <c r="N20" s="124">
        <v>133</v>
      </c>
      <c r="O20" s="129">
        <f t="shared" si="0"/>
        <v>137.41666666666666</v>
      </c>
      <c r="P20" s="124">
        <v>128</v>
      </c>
      <c r="Q20" s="124">
        <v>126</v>
      </c>
      <c r="R20" s="124">
        <v>127</v>
      </c>
      <c r="S20" s="124">
        <v>127</v>
      </c>
      <c r="T20" s="124">
        <v>128</v>
      </c>
      <c r="U20" s="124">
        <v>127</v>
      </c>
      <c r="V20" s="124">
        <v>128</v>
      </c>
      <c r="W20" s="124">
        <v>126</v>
      </c>
      <c r="X20" s="124">
        <v>124</v>
      </c>
      <c r="Y20" s="124">
        <v>122</v>
      </c>
      <c r="Z20" s="130">
        <v>123</v>
      </c>
      <c r="AA20" s="130">
        <v>121</v>
      </c>
      <c r="AB20" s="129">
        <f t="shared" si="1"/>
        <v>125.58333333333333</v>
      </c>
      <c r="AC20" s="124">
        <v>122</v>
      </c>
      <c r="AD20" s="124">
        <v>121</v>
      </c>
      <c r="AE20" s="124">
        <v>123</v>
      </c>
      <c r="AF20" s="124">
        <v>128</v>
      </c>
      <c r="AG20" s="124">
        <v>128</v>
      </c>
      <c r="AH20" s="124">
        <v>128</v>
      </c>
      <c r="AI20" s="124">
        <v>126</v>
      </c>
      <c r="AJ20" s="124">
        <v>128</v>
      </c>
      <c r="AK20" s="124">
        <v>127</v>
      </c>
      <c r="AL20" s="124">
        <v>127</v>
      </c>
      <c r="AM20" s="124">
        <v>121</v>
      </c>
      <c r="AN20" s="124">
        <v>120</v>
      </c>
      <c r="AO20" s="129">
        <f t="shared" si="2"/>
        <v>124.91666666666667</v>
      </c>
      <c r="AP20" s="124">
        <v>115</v>
      </c>
      <c r="AQ20" s="124">
        <v>122</v>
      </c>
      <c r="AR20" s="124">
        <v>116</v>
      </c>
      <c r="AS20" s="124">
        <v>115</v>
      </c>
      <c r="AT20" s="124">
        <v>115</v>
      </c>
      <c r="AU20" s="124">
        <v>115</v>
      </c>
      <c r="AV20" s="124">
        <v>115</v>
      </c>
      <c r="AW20" s="124">
        <v>115</v>
      </c>
      <c r="AX20" s="124">
        <v>112</v>
      </c>
      <c r="AY20" s="124">
        <v>107</v>
      </c>
      <c r="AZ20" s="124">
        <v>106</v>
      </c>
      <c r="BA20" s="124">
        <v>105</v>
      </c>
      <c r="BB20" s="129">
        <f t="shared" si="3"/>
        <v>113.16666666666667</v>
      </c>
      <c r="BC20" s="124">
        <v>103</v>
      </c>
      <c r="BD20" s="124">
        <v>104</v>
      </c>
      <c r="BE20" s="124">
        <v>110</v>
      </c>
      <c r="BF20" s="124">
        <v>112</v>
      </c>
      <c r="BG20" s="124">
        <v>114</v>
      </c>
      <c r="BH20" s="124">
        <v>116</v>
      </c>
      <c r="BI20" s="124">
        <v>117</v>
      </c>
      <c r="BJ20" s="124">
        <v>116</v>
      </c>
      <c r="BK20" s="124">
        <v>112</v>
      </c>
      <c r="BL20" s="124">
        <v>108</v>
      </c>
      <c r="BM20" s="124">
        <v>108</v>
      </c>
      <c r="BN20" s="124">
        <v>107</v>
      </c>
      <c r="BO20" s="129">
        <f t="shared" si="4"/>
        <v>110.58333333333333</v>
      </c>
      <c r="BP20" s="124">
        <v>108</v>
      </c>
      <c r="BQ20" s="124">
        <v>107</v>
      </c>
      <c r="BR20" s="124">
        <v>110</v>
      </c>
      <c r="BS20" s="124">
        <v>110</v>
      </c>
      <c r="BT20" s="124">
        <v>114</v>
      </c>
      <c r="BU20" s="124">
        <v>114</v>
      </c>
      <c r="BV20" s="124">
        <v>112</v>
      </c>
      <c r="BW20" s="124">
        <v>115</v>
      </c>
      <c r="BX20" s="124">
        <v>115</v>
      </c>
      <c r="BY20" s="124">
        <v>107</v>
      </c>
      <c r="BZ20" s="124">
        <v>107</v>
      </c>
      <c r="CA20" s="124">
        <v>107</v>
      </c>
      <c r="CB20" s="129">
        <f t="shared" si="5"/>
        <v>110.5</v>
      </c>
      <c r="CC20" s="124">
        <v>106</v>
      </c>
      <c r="CD20" s="124">
        <v>108</v>
      </c>
      <c r="CE20" s="124">
        <v>114</v>
      </c>
      <c r="CF20" s="124">
        <v>114</v>
      </c>
      <c r="CG20" s="124">
        <v>119</v>
      </c>
      <c r="CH20" s="124">
        <v>120</v>
      </c>
      <c r="CI20" s="124">
        <v>122</v>
      </c>
      <c r="CJ20" s="124">
        <v>119</v>
      </c>
      <c r="CK20" s="124">
        <v>117</v>
      </c>
      <c r="CL20" s="124">
        <v>115</v>
      </c>
      <c r="CM20" s="124">
        <v>110</v>
      </c>
      <c r="CN20" s="124">
        <v>97</v>
      </c>
      <c r="CO20" s="129">
        <f t="shared" si="6"/>
        <v>113.41666666666667</v>
      </c>
      <c r="CP20" s="124">
        <v>92</v>
      </c>
      <c r="CQ20" s="124">
        <v>96</v>
      </c>
      <c r="CR20" s="124">
        <v>99</v>
      </c>
      <c r="CS20" s="124">
        <v>103</v>
      </c>
      <c r="CT20" s="124">
        <v>105</v>
      </c>
      <c r="CU20" s="124">
        <v>105</v>
      </c>
      <c r="CV20" s="124">
        <v>108</v>
      </c>
      <c r="CW20" s="124">
        <v>107</v>
      </c>
      <c r="CX20" s="124">
        <v>107</v>
      </c>
      <c r="CY20" s="124">
        <v>103</v>
      </c>
      <c r="CZ20" s="124">
        <v>102</v>
      </c>
      <c r="DA20" s="124">
        <v>99</v>
      </c>
      <c r="DB20" s="129">
        <f t="shared" si="7"/>
        <v>102.16666666666667</v>
      </c>
      <c r="DC20" s="124">
        <v>101</v>
      </c>
      <c r="DD20" s="124">
        <v>102</v>
      </c>
      <c r="DE20" s="124">
        <v>103</v>
      </c>
      <c r="DF20" s="124">
        <v>105</v>
      </c>
      <c r="DG20" s="124">
        <v>110</v>
      </c>
      <c r="DH20" s="124">
        <v>110</v>
      </c>
      <c r="DI20" s="124">
        <v>109</v>
      </c>
      <c r="DJ20" s="124">
        <v>105</v>
      </c>
      <c r="DK20" s="124">
        <v>104</v>
      </c>
      <c r="DL20" s="124">
        <v>102</v>
      </c>
      <c r="DM20" s="124">
        <v>101</v>
      </c>
      <c r="DN20" s="124">
        <v>101</v>
      </c>
      <c r="DO20" s="129">
        <f t="shared" si="8"/>
        <v>104.41666666666667</v>
      </c>
      <c r="DP20" s="124">
        <v>100</v>
      </c>
      <c r="DQ20" s="124">
        <v>101</v>
      </c>
      <c r="DR20" s="124">
        <v>104</v>
      </c>
      <c r="DS20" s="124">
        <v>104</v>
      </c>
      <c r="DT20" s="124">
        <v>106</v>
      </c>
      <c r="DU20" s="124">
        <v>109</v>
      </c>
      <c r="DV20" s="124">
        <v>107</v>
      </c>
      <c r="DW20" s="124">
        <v>106</v>
      </c>
      <c r="DX20" s="124">
        <v>104</v>
      </c>
      <c r="DY20" s="124">
        <v>103</v>
      </c>
      <c r="DZ20" s="124">
        <v>104</v>
      </c>
      <c r="EA20" s="124">
        <v>109</v>
      </c>
      <c r="EB20" s="129">
        <f t="shared" si="9"/>
        <v>104.75</v>
      </c>
      <c r="EC20" s="124">
        <v>107</v>
      </c>
      <c r="ED20" s="124">
        <v>109</v>
      </c>
      <c r="EE20" s="124">
        <v>108</v>
      </c>
      <c r="EF20" s="124">
        <v>108</v>
      </c>
      <c r="EG20" s="124">
        <v>110</v>
      </c>
      <c r="EH20" s="124">
        <v>111</v>
      </c>
      <c r="EI20" s="124">
        <v>117</v>
      </c>
      <c r="EJ20" s="124">
        <v>116</v>
      </c>
      <c r="EK20" s="124">
        <v>113</v>
      </c>
      <c r="EL20" s="124">
        <v>110</v>
      </c>
      <c r="EM20" s="124">
        <v>110</v>
      </c>
      <c r="EN20" s="124">
        <v>109</v>
      </c>
      <c r="EO20" s="129">
        <f t="shared" si="10"/>
        <v>110.66666666666667</v>
      </c>
      <c r="EP20" s="124">
        <v>111</v>
      </c>
      <c r="EQ20" s="124">
        <v>110</v>
      </c>
      <c r="ER20" s="124">
        <v>108</v>
      </c>
      <c r="ES20" s="124">
        <v>108</v>
      </c>
      <c r="ET20" s="124">
        <v>109</v>
      </c>
      <c r="EU20" s="124">
        <v>109</v>
      </c>
      <c r="EV20" s="124">
        <v>110</v>
      </c>
      <c r="EW20" s="124">
        <v>113</v>
      </c>
      <c r="EX20" s="124">
        <v>112</v>
      </c>
      <c r="EY20" s="124">
        <v>102</v>
      </c>
      <c r="EZ20" s="124">
        <v>96</v>
      </c>
      <c r="FA20" s="124">
        <v>97</v>
      </c>
      <c r="FB20" s="129">
        <f t="shared" si="11"/>
        <v>107.08333333333333</v>
      </c>
      <c r="FC20" s="124">
        <v>95</v>
      </c>
      <c r="FD20" s="124">
        <v>95</v>
      </c>
      <c r="FE20" s="124">
        <v>74</v>
      </c>
      <c r="FF20" s="124">
        <v>74</v>
      </c>
      <c r="FG20" s="124">
        <v>73</v>
      </c>
      <c r="FH20" s="124">
        <v>78</v>
      </c>
      <c r="FI20" s="124">
        <v>81</v>
      </c>
      <c r="FJ20" s="124">
        <v>79</v>
      </c>
      <c r="FK20" s="124">
        <v>80</v>
      </c>
      <c r="FL20" s="124">
        <v>78</v>
      </c>
      <c r="FM20" s="124">
        <v>78</v>
      </c>
      <c r="FN20" s="124">
        <v>79</v>
      </c>
      <c r="FO20" s="129">
        <f t="shared" si="12"/>
        <v>80.33333333333333</v>
      </c>
      <c r="FP20" s="124">
        <v>79</v>
      </c>
      <c r="FQ20" s="124">
        <v>79</v>
      </c>
      <c r="FR20" s="124">
        <v>81</v>
      </c>
      <c r="FS20" s="124">
        <v>82</v>
      </c>
      <c r="FT20" s="124">
        <v>82</v>
      </c>
      <c r="FU20" s="124">
        <v>84</v>
      </c>
      <c r="FV20" s="124">
        <v>87</v>
      </c>
      <c r="FW20" s="124">
        <v>82</v>
      </c>
      <c r="FX20" s="124">
        <v>81</v>
      </c>
      <c r="FY20" s="124">
        <v>78</v>
      </c>
      <c r="FZ20" s="124">
        <v>76</v>
      </c>
      <c r="GA20" s="124">
        <v>78</v>
      </c>
      <c r="GB20" s="129">
        <f t="shared" si="13"/>
        <v>80.75</v>
      </c>
      <c r="GC20" s="124">
        <v>74</v>
      </c>
      <c r="GD20" s="124">
        <v>75</v>
      </c>
      <c r="GE20" s="124">
        <v>75</v>
      </c>
      <c r="GF20" s="124">
        <v>76</v>
      </c>
      <c r="GG20" s="124">
        <v>74</v>
      </c>
      <c r="GH20" s="124">
        <v>75</v>
      </c>
      <c r="GI20" s="124">
        <v>78</v>
      </c>
      <c r="GJ20" s="124">
        <v>76</v>
      </c>
      <c r="GK20" s="124">
        <v>75</v>
      </c>
      <c r="GL20" s="124">
        <v>74</v>
      </c>
      <c r="GM20" s="124">
        <v>72</v>
      </c>
      <c r="GN20" s="124">
        <v>70</v>
      </c>
      <c r="GO20" s="129">
        <f t="shared" si="14"/>
        <v>74.5</v>
      </c>
      <c r="GP20" s="124">
        <v>72</v>
      </c>
      <c r="GQ20" s="124">
        <v>73</v>
      </c>
      <c r="GR20" s="124">
        <v>76</v>
      </c>
      <c r="GS20" s="124">
        <v>78</v>
      </c>
    </row>
    <row r="21" spans="1:201" ht="12.75">
      <c r="A21" s="123" t="s">
        <v>50</v>
      </c>
      <c r="B21" s="123" t="s">
        <v>202</v>
      </c>
      <c r="C21" s="124">
        <v>1038</v>
      </c>
      <c r="D21" s="124">
        <v>1031</v>
      </c>
      <c r="E21" s="124">
        <v>1020</v>
      </c>
      <c r="F21" s="124">
        <v>1027</v>
      </c>
      <c r="G21" s="124">
        <v>1029</v>
      </c>
      <c r="H21" s="124">
        <v>1045</v>
      </c>
      <c r="I21" s="124">
        <v>1018</v>
      </c>
      <c r="J21" s="124">
        <v>997</v>
      </c>
      <c r="K21" s="124">
        <v>988</v>
      </c>
      <c r="L21" s="124">
        <v>979</v>
      </c>
      <c r="M21" s="124">
        <v>962</v>
      </c>
      <c r="N21" s="124">
        <v>950</v>
      </c>
      <c r="O21" s="129">
        <f t="shared" si="0"/>
        <v>1007</v>
      </c>
      <c r="P21" s="124">
        <v>931</v>
      </c>
      <c r="Q21" s="124">
        <v>917</v>
      </c>
      <c r="R21" s="124">
        <v>940</v>
      </c>
      <c r="S21" s="124">
        <v>938</v>
      </c>
      <c r="T21" s="124">
        <v>960</v>
      </c>
      <c r="U21" s="124">
        <v>966</v>
      </c>
      <c r="V21" s="124">
        <v>963</v>
      </c>
      <c r="W21" s="124">
        <v>937</v>
      </c>
      <c r="X21" s="124">
        <v>940</v>
      </c>
      <c r="Y21" s="124">
        <v>926</v>
      </c>
      <c r="Z21" s="130">
        <v>878</v>
      </c>
      <c r="AA21" s="130">
        <v>853</v>
      </c>
      <c r="AB21" s="129">
        <f t="shared" si="1"/>
        <v>929.0833333333334</v>
      </c>
      <c r="AC21" s="124">
        <v>825</v>
      </c>
      <c r="AD21" s="124">
        <v>819</v>
      </c>
      <c r="AE21" s="124">
        <v>784</v>
      </c>
      <c r="AF21" s="124">
        <v>820</v>
      </c>
      <c r="AG21" s="124">
        <v>832</v>
      </c>
      <c r="AH21" s="124">
        <v>858</v>
      </c>
      <c r="AI21" s="124">
        <v>831</v>
      </c>
      <c r="AJ21" s="124">
        <v>817</v>
      </c>
      <c r="AK21" s="124">
        <v>805</v>
      </c>
      <c r="AL21" s="124">
        <v>793</v>
      </c>
      <c r="AM21" s="124">
        <v>768</v>
      </c>
      <c r="AN21" s="124">
        <v>747</v>
      </c>
      <c r="AO21" s="129">
        <f t="shared" si="2"/>
        <v>808.25</v>
      </c>
      <c r="AP21" s="124">
        <v>719</v>
      </c>
      <c r="AQ21" s="124">
        <v>730</v>
      </c>
      <c r="AR21" s="124">
        <v>736</v>
      </c>
      <c r="AS21" s="124">
        <v>757</v>
      </c>
      <c r="AT21" s="124">
        <v>763</v>
      </c>
      <c r="AU21" s="124">
        <v>775</v>
      </c>
      <c r="AV21" s="124">
        <v>752</v>
      </c>
      <c r="AW21" s="124">
        <v>731</v>
      </c>
      <c r="AX21" s="124">
        <v>740</v>
      </c>
      <c r="AY21" s="124">
        <v>709</v>
      </c>
      <c r="AZ21" s="124">
        <v>712</v>
      </c>
      <c r="BA21" s="124">
        <v>701</v>
      </c>
      <c r="BB21" s="129">
        <f t="shared" si="3"/>
        <v>735.4166666666666</v>
      </c>
      <c r="BC21" s="124">
        <v>683</v>
      </c>
      <c r="BD21" s="124">
        <v>694</v>
      </c>
      <c r="BE21" s="124">
        <v>698</v>
      </c>
      <c r="BF21" s="124">
        <v>736</v>
      </c>
      <c r="BG21" s="124">
        <v>760</v>
      </c>
      <c r="BH21" s="124">
        <v>764</v>
      </c>
      <c r="BI21" s="124">
        <v>747</v>
      </c>
      <c r="BJ21" s="124">
        <v>733</v>
      </c>
      <c r="BK21" s="124">
        <v>708</v>
      </c>
      <c r="BL21" s="124">
        <v>687</v>
      </c>
      <c r="BM21" s="124">
        <v>687</v>
      </c>
      <c r="BN21" s="124">
        <v>664</v>
      </c>
      <c r="BO21" s="129">
        <f t="shared" si="4"/>
        <v>713.4166666666666</v>
      </c>
      <c r="BP21" s="124">
        <v>664</v>
      </c>
      <c r="BQ21" s="124">
        <v>679</v>
      </c>
      <c r="BR21" s="124">
        <v>697</v>
      </c>
      <c r="BS21" s="124">
        <v>734</v>
      </c>
      <c r="BT21" s="124">
        <v>755</v>
      </c>
      <c r="BU21" s="124">
        <v>762</v>
      </c>
      <c r="BV21" s="124">
        <v>758</v>
      </c>
      <c r="BW21" s="124">
        <v>743</v>
      </c>
      <c r="BX21" s="124">
        <v>726</v>
      </c>
      <c r="BY21" s="124">
        <v>718</v>
      </c>
      <c r="BZ21" s="124">
        <v>716</v>
      </c>
      <c r="CA21" s="124">
        <v>701</v>
      </c>
      <c r="CB21" s="129">
        <f t="shared" si="5"/>
        <v>721.0833333333334</v>
      </c>
      <c r="CC21" s="124">
        <v>704</v>
      </c>
      <c r="CD21" s="124">
        <v>738</v>
      </c>
      <c r="CE21" s="124">
        <v>784</v>
      </c>
      <c r="CF21" s="124">
        <v>803</v>
      </c>
      <c r="CG21" s="124">
        <v>816</v>
      </c>
      <c r="CH21" s="124">
        <v>798</v>
      </c>
      <c r="CI21" s="124">
        <v>785</v>
      </c>
      <c r="CJ21" s="124">
        <v>758</v>
      </c>
      <c r="CK21" s="124">
        <v>735</v>
      </c>
      <c r="CL21" s="124">
        <v>728</v>
      </c>
      <c r="CM21" s="124">
        <v>726</v>
      </c>
      <c r="CN21" s="124">
        <v>714</v>
      </c>
      <c r="CO21" s="129">
        <f t="shared" si="6"/>
        <v>757.4166666666666</v>
      </c>
      <c r="CP21" s="124">
        <v>719</v>
      </c>
      <c r="CQ21" s="124">
        <v>722</v>
      </c>
      <c r="CR21" s="124">
        <v>746</v>
      </c>
      <c r="CS21" s="124">
        <v>774</v>
      </c>
      <c r="CT21" s="124">
        <v>797</v>
      </c>
      <c r="CU21" s="124">
        <v>793</v>
      </c>
      <c r="CV21" s="124">
        <v>789</v>
      </c>
      <c r="CW21" s="124">
        <v>762</v>
      </c>
      <c r="CX21" s="124">
        <v>772</v>
      </c>
      <c r="CY21" s="124">
        <v>766</v>
      </c>
      <c r="CZ21" s="124">
        <v>759</v>
      </c>
      <c r="DA21" s="124">
        <v>763</v>
      </c>
      <c r="DB21" s="129">
        <f t="shared" si="7"/>
        <v>763.5</v>
      </c>
      <c r="DC21" s="124">
        <v>763</v>
      </c>
      <c r="DD21" s="124">
        <v>767</v>
      </c>
      <c r="DE21" s="124">
        <v>786</v>
      </c>
      <c r="DF21" s="124">
        <v>811</v>
      </c>
      <c r="DG21" s="124">
        <v>822</v>
      </c>
      <c r="DH21" s="124">
        <v>833</v>
      </c>
      <c r="DI21" s="124">
        <v>828</v>
      </c>
      <c r="DJ21" s="124">
        <v>801</v>
      </c>
      <c r="DK21" s="124">
        <v>792</v>
      </c>
      <c r="DL21" s="124">
        <v>773</v>
      </c>
      <c r="DM21" s="124">
        <v>774</v>
      </c>
      <c r="DN21" s="124">
        <v>756</v>
      </c>
      <c r="DO21" s="129">
        <f t="shared" si="8"/>
        <v>792.1666666666666</v>
      </c>
      <c r="DP21" s="124">
        <v>761</v>
      </c>
      <c r="DQ21" s="124">
        <v>768</v>
      </c>
      <c r="DR21" s="124">
        <v>799</v>
      </c>
      <c r="DS21" s="124">
        <v>811</v>
      </c>
      <c r="DT21" s="124">
        <v>829</v>
      </c>
      <c r="DU21" s="124">
        <v>835</v>
      </c>
      <c r="DV21" s="124">
        <v>820</v>
      </c>
      <c r="DW21" s="124">
        <v>785</v>
      </c>
      <c r="DX21" s="124">
        <v>775</v>
      </c>
      <c r="DY21" s="124">
        <v>748</v>
      </c>
      <c r="DZ21" s="124">
        <v>745</v>
      </c>
      <c r="EA21" s="124">
        <v>718</v>
      </c>
      <c r="EB21" s="129">
        <f t="shared" si="9"/>
        <v>782.8333333333334</v>
      </c>
      <c r="EC21" s="124">
        <v>728</v>
      </c>
      <c r="ED21" s="124">
        <v>747</v>
      </c>
      <c r="EE21" s="124">
        <v>804</v>
      </c>
      <c r="EF21" s="124">
        <v>826</v>
      </c>
      <c r="EG21" s="124">
        <v>822</v>
      </c>
      <c r="EH21" s="124">
        <v>834</v>
      </c>
      <c r="EI21" s="124">
        <v>827</v>
      </c>
      <c r="EJ21" s="124">
        <v>808</v>
      </c>
      <c r="EK21" s="124">
        <v>787</v>
      </c>
      <c r="EL21" s="124">
        <v>769</v>
      </c>
      <c r="EM21" s="124">
        <v>769</v>
      </c>
      <c r="EN21" s="124">
        <v>742</v>
      </c>
      <c r="EO21" s="129">
        <f t="shared" si="10"/>
        <v>788.5833333333334</v>
      </c>
      <c r="EP21" s="124">
        <v>750</v>
      </c>
      <c r="EQ21" s="124">
        <v>763</v>
      </c>
      <c r="ER21" s="124">
        <v>740</v>
      </c>
      <c r="ES21" s="124">
        <v>736</v>
      </c>
      <c r="ET21" s="124">
        <v>745</v>
      </c>
      <c r="EU21" s="124">
        <v>744</v>
      </c>
      <c r="EV21" s="124">
        <v>732</v>
      </c>
      <c r="EW21" s="124">
        <v>709</v>
      </c>
      <c r="EX21" s="124">
        <v>703</v>
      </c>
      <c r="EY21" s="124">
        <v>701</v>
      </c>
      <c r="EZ21" s="124">
        <v>672</v>
      </c>
      <c r="FA21" s="124">
        <v>667</v>
      </c>
      <c r="FB21" s="129">
        <f t="shared" si="11"/>
        <v>721.8333333333334</v>
      </c>
      <c r="FC21" s="124">
        <v>666</v>
      </c>
      <c r="FD21" s="124">
        <v>653</v>
      </c>
      <c r="FE21" s="124">
        <v>716</v>
      </c>
      <c r="FF21" s="124">
        <v>726</v>
      </c>
      <c r="FG21" s="124">
        <v>733</v>
      </c>
      <c r="FH21" s="124">
        <v>740</v>
      </c>
      <c r="FI21" s="124">
        <v>723</v>
      </c>
      <c r="FJ21" s="124">
        <v>709</v>
      </c>
      <c r="FK21" s="124">
        <v>714</v>
      </c>
      <c r="FL21" s="124">
        <v>708</v>
      </c>
      <c r="FM21" s="124">
        <v>702</v>
      </c>
      <c r="FN21" s="124">
        <v>687</v>
      </c>
      <c r="FO21" s="129">
        <f t="shared" si="12"/>
        <v>706.4166666666666</v>
      </c>
      <c r="FP21" s="124">
        <v>683</v>
      </c>
      <c r="FQ21" s="124">
        <v>680</v>
      </c>
      <c r="FR21" s="124">
        <v>708</v>
      </c>
      <c r="FS21" s="124">
        <v>699</v>
      </c>
      <c r="FT21" s="124">
        <v>707</v>
      </c>
      <c r="FU21" s="124">
        <v>718</v>
      </c>
      <c r="FV21" s="124">
        <v>717</v>
      </c>
      <c r="FW21" s="124">
        <v>696</v>
      </c>
      <c r="FX21" s="124">
        <v>696</v>
      </c>
      <c r="FY21" s="124">
        <v>680</v>
      </c>
      <c r="FZ21" s="124">
        <v>677</v>
      </c>
      <c r="GA21" s="124">
        <v>663</v>
      </c>
      <c r="GB21" s="129">
        <f t="shared" si="13"/>
        <v>693.6666666666666</v>
      </c>
      <c r="GC21" s="124">
        <v>668</v>
      </c>
      <c r="GD21" s="124">
        <v>679</v>
      </c>
      <c r="GE21" s="124">
        <v>713</v>
      </c>
      <c r="GF21" s="124">
        <v>735</v>
      </c>
      <c r="GG21" s="124">
        <v>737</v>
      </c>
      <c r="GH21" s="124">
        <v>737</v>
      </c>
      <c r="GI21" s="124">
        <v>725</v>
      </c>
      <c r="GJ21" s="124">
        <v>704</v>
      </c>
      <c r="GK21" s="124">
        <v>715</v>
      </c>
      <c r="GL21" s="124">
        <v>703</v>
      </c>
      <c r="GM21" s="124">
        <v>707</v>
      </c>
      <c r="GN21" s="124">
        <v>695</v>
      </c>
      <c r="GO21" s="129">
        <f t="shared" si="14"/>
        <v>709.8333333333334</v>
      </c>
      <c r="GP21" s="124">
        <v>704</v>
      </c>
      <c r="GQ21" s="124">
        <v>714</v>
      </c>
      <c r="GR21" s="124">
        <v>734</v>
      </c>
      <c r="GS21" s="124">
        <v>759</v>
      </c>
    </row>
    <row r="22" spans="1:201" ht="12.75">
      <c r="A22" s="123" t="s">
        <v>52</v>
      </c>
      <c r="B22" s="123" t="s">
        <v>203</v>
      </c>
      <c r="C22" s="124">
        <v>18</v>
      </c>
      <c r="D22" s="124">
        <v>7</v>
      </c>
      <c r="E22" s="124">
        <v>7</v>
      </c>
      <c r="F22" s="124">
        <v>7</v>
      </c>
      <c r="G22" s="124">
        <v>7</v>
      </c>
      <c r="H22" s="124">
        <v>0</v>
      </c>
      <c r="I22" s="124"/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9">
        <f t="shared" si="0"/>
        <v>4.181818181818182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30">
        <v>0</v>
      </c>
      <c r="AB22" s="129">
        <f t="shared" si="1"/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124">
        <v>0</v>
      </c>
      <c r="AO22" s="129">
        <f t="shared" si="2"/>
        <v>0</v>
      </c>
      <c r="AP22" s="124">
        <v>0</v>
      </c>
      <c r="AQ22" s="124">
        <v>0</v>
      </c>
      <c r="AR22" s="124">
        <v>0</v>
      </c>
      <c r="AS22" s="124">
        <v>0</v>
      </c>
      <c r="AT22" s="124">
        <v>0</v>
      </c>
      <c r="AU22" s="124">
        <v>0</v>
      </c>
      <c r="AV22" s="124">
        <v>0</v>
      </c>
      <c r="AW22" s="124">
        <v>0</v>
      </c>
      <c r="AX22" s="124">
        <v>0</v>
      </c>
      <c r="AY22" s="124">
        <v>0</v>
      </c>
      <c r="AZ22" s="124">
        <v>0</v>
      </c>
      <c r="BA22" s="124">
        <v>0</v>
      </c>
      <c r="BB22" s="129">
        <f t="shared" si="3"/>
        <v>0</v>
      </c>
      <c r="BC22" s="124">
        <v>0</v>
      </c>
      <c r="BD22" s="124">
        <v>0</v>
      </c>
      <c r="BE22" s="124">
        <v>0</v>
      </c>
      <c r="BF22" s="124">
        <v>0</v>
      </c>
      <c r="BG22" s="124">
        <v>0</v>
      </c>
      <c r="BH22" s="124">
        <v>0</v>
      </c>
      <c r="BI22" s="124">
        <v>0</v>
      </c>
      <c r="BJ22" s="124">
        <v>0</v>
      </c>
      <c r="BK22" s="124">
        <v>0</v>
      </c>
      <c r="BL22" s="124">
        <v>0</v>
      </c>
      <c r="BM22" s="124">
        <v>0</v>
      </c>
      <c r="BN22" s="124">
        <v>0</v>
      </c>
      <c r="BO22" s="129">
        <f t="shared" si="4"/>
        <v>0</v>
      </c>
      <c r="BP22" s="124">
        <v>0</v>
      </c>
      <c r="BQ22" s="124">
        <v>0</v>
      </c>
      <c r="BR22" s="124">
        <v>0</v>
      </c>
      <c r="BS22" s="124">
        <v>0</v>
      </c>
      <c r="BT22" s="124">
        <v>0</v>
      </c>
      <c r="BU22" s="124">
        <v>0</v>
      </c>
      <c r="BV22" s="124">
        <v>0</v>
      </c>
      <c r="BW22" s="124"/>
      <c r="BX22" s="124">
        <v>0</v>
      </c>
      <c r="BY22" s="124">
        <v>0</v>
      </c>
      <c r="BZ22" s="124">
        <v>0</v>
      </c>
      <c r="CA22" s="124">
        <v>0</v>
      </c>
      <c r="CB22" s="129">
        <f t="shared" si="5"/>
        <v>0</v>
      </c>
      <c r="CC22" s="124">
        <v>0</v>
      </c>
      <c r="CD22" s="124">
        <v>0</v>
      </c>
      <c r="CE22" s="124">
        <v>0</v>
      </c>
      <c r="CF22" s="124">
        <v>0</v>
      </c>
      <c r="CG22" s="124">
        <v>0</v>
      </c>
      <c r="CH22" s="124">
        <v>0</v>
      </c>
      <c r="CI22" s="124">
        <v>0</v>
      </c>
      <c r="CJ22" s="124">
        <v>0</v>
      </c>
      <c r="CK22" s="124">
        <v>0</v>
      </c>
      <c r="CL22" s="124">
        <v>0</v>
      </c>
      <c r="CM22" s="124">
        <v>0</v>
      </c>
      <c r="CN22" s="124">
        <v>0</v>
      </c>
      <c r="CO22" s="129">
        <f t="shared" si="6"/>
        <v>0</v>
      </c>
      <c r="CP22" s="124">
        <v>0</v>
      </c>
      <c r="CQ22" s="124">
        <v>0</v>
      </c>
      <c r="CR22" s="124">
        <v>0</v>
      </c>
      <c r="CS22" s="124">
        <v>0</v>
      </c>
      <c r="CT22" s="124">
        <v>0</v>
      </c>
      <c r="CU22" s="124">
        <v>0</v>
      </c>
      <c r="CV22" s="124">
        <v>0</v>
      </c>
      <c r="CW22" s="124">
        <v>0</v>
      </c>
      <c r="CX22" s="124">
        <v>0</v>
      </c>
      <c r="CY22" s="124">
        <v>0</v>
      </c>
      <c r="CZ22" s="124">
        <v>0</v>
      </c>
      <c r="DA22" s="124">
        <v>0</v>
      </c>
      <c r="DB22" s="129">
        <f t="shared" si="7"/>
        <v>0</v>
      </c>
      <c r="DC22" s="124">
        <v>0</v>
      </c>
      <c r="DD22" s="124">
        <v>0</v>
      </c>
      <c r="DE22" s="124">
        <v>0</v>
      </c>
      <c r="DF22" s="124">
        <v>0</v>
      </c>
      <c r="DG22" s="124">
        <v>0</v>
      </c>
      <c r="DH22" s="124">
        <v>0</v>
      </c>
      <c r="DI22" s="124">
        <v>0</v>
      </c>
      <c r="DJ22" s="124">
        <v>0</v>
      </c>
      <c r="DK22" s="124">
        <v>0</v>
      </c>
      <c r="DL22" s="124">
        <v>0</v>
      </c>
      <c r="DM22" s="124">
        <v>0</v>
      </c>
      <c r="DN22" s="124">
        <v>0</v>
      </c>
      <c r="DO22" s="129">
        <f t="shared" si="8"/>
        <v>0</v>
      </c>
      <c r="DP22" s="124">
        <v>0</v>
      </c>
      <c r="DQ22" s="124">
        <v>0</v>
      </c>
      <c r="DR22" s="124">
        <v>0</v>
      </c>
      <c r="DS22" s="124">
        <v>0</v>
      </c>
      <c r="DT22" s="124">
        <v>0</v>
      </c>
      <c r="DU22" s="124">
        <v>0</v>
      </c>
      <c r="DV22" s="124">
        <v>0</v>
      </c>
      <c r="DW22" s="124">
        <v>0</v>
      </c>
      <c r="DX22" s="124">
        <v>0</v>
      </c>
      <c r="DY22" s="124">
        <v>0</v>
      </c>
      <c r="DZ22" s="124">
        <v>0</v>
      </c>
      <c r="EA22" s="124">
        <v>0</v>
      </c>
      <c r="EB22" s="129">
        <f t="shared" si="9"/>
        <v>0</v>
      </c>
      <c r="EC22" s="124">
        <v>0</v>
      </c>
      <c r="ED22" s="124">
        <v>0</v>
      </c>
      <c r="EE22" s="124">
        <v>0</v>
      </c>
      <c r="EF22" s="124">
        <v>0</v>
      </c>
      <c r="EG22" s="124">
        <v>0</v>
      </c>
      <c r="EH22" s="124">
        <v>0</v>
      </c>
      <c r="EI22" s="124">
        <v>0</v>
      </c>
      <c r="EJ22" s="124">
        <v>0</v>
      </c>
      <c r="EK22" s="124">
        <v>0</v>
      </c>
      <c r="EL22" s="124">
        <v>0</v>
      </c>
      <c r="EM22" s="124">
        <v>0</v>
      </c>
      <c r="EN22" s="124">
        <v>0</v>
      </c>
      <c r="EO22" s="129">
        <f t="shared" si="10"/>
        <v>0</v>
      </c>
      <c r="EP22" s="124">
        <v>0</v>
      </c>
      <c r="EQ22" s="124">
        <v>0</v>
      </c>
      <c r="ER22" s="124">
        <v>0</v>
      </c>
      <c r="ES22" s="124">
        <v>0</v>
      </c>
      <c r="ET22" s="124">
        <v>0</v>
      </c>
      <c r="EU22" s="124">
        <v>0</v>
      </c>
      <c r="EV22" s="124">
        <v>0</v>
      </c>
      <c r="EW22" s="124">
        <v>0</v>
      </c>
      <c r="EX22" s="124">
        <v>0</v>
      </c>
      <c r="EY22" s="124">
        <v>0</v>
      </c>
      <c r="EZ22" s="124">
        <v>0</v>
      </c>
      <c r="FA22" s="124">
        <v>0</v>
      </c>
      <c r="FB22" s="129">
        <f t="shared" si="11"/>
        <v>0</v>
      </c>
      <c r="FC22" s="124">
        <v>0</v>
      </c>
      <c r="FD22" s="124">
        <v>0</v>
      </c>
      <c r="FE22" s="124">
        <v>0</v>
      </c>
      <c r="FF22" s="124">
        <v>0</v>
      </c>
      <c r="FG22" s="124">
        <v>0</v>
      </c>
      <c r="FH22" s="124">
        <v>0</v>
      </c>
      <c r="FI22" s="124">
        <v>0</v>
      </c>
      <c r="FJ22" s="124">
        <v>0</v>
      </c>
      <c r="FK22" s="124">
        <v>0</v>
      </c>
      <c r="FL22" s="124">
        <v>0</v>
      </c>
      <c r="FM22" s="124">
        <v>0</v>
      </c>
      <c r="FN22" s="124">
        <v>0</v>
      </c>
      <c r="FO22" s="129">
        <f t="shared" si="12"/>
        <v>0</v>
      </c>
      <c r="FP22" s="124">
        <v>0</v>
      </c>
      <c r="FQ22" s="124">
        <v>0</v>
      </c>
      <c r="FR22" s="124">
        <v>0</v>
      </c>
      <c r="FS22" s="124">
        <v>0</v>
      </c>
      <c r="FT22" s="124">
        <v>0</v>
      </c>
      <c r="FU22" s="124">
        <v>0</v>
      </c>
      <c r="FV22" s="124">
        <v>0</v>
      </c>
      <c r="FW22" s="124">
        <v>0</v>
      </c>
      <c r="FX22" s="124">
        <v>0</v>
      </c>
      <c r="FY22" s="124">
        <v>0</v>
      </c>
      <c r="FZ22" s="124">
        <v>0</v>
      </c>
      <c r="GA22" s="124">
        <v>0</v>
      </c>
      <c r="GB22" s="129">
        <f t="shared" si="13"/>
        <v>0</v>
      </c>
      <c r="GC22" s="124">
        <v>0</v>
      </c>
      <c r="GD22" s="124">
        <v>0</v>
      </c>
      <c r="GE22" s="124">
        <v>0</v>
      </c>
      <c r="GF22" s="124">
        <v>0</v>
      </c>
      <c r="GG22" s="124">
        <v>0</v>
      </c>
      <c r="GH22" s="124">
        <v>0</v>
      </c>
      <c r="GI22" s="124">
        <v>0</v>
      </c>
      <c r="GJ22" s="124">
        <v>0</v>
      </c>
      <c r="GK22" s="124">
        <v>0</v>
      </c>
      <c r="GL22" s="124">
        <v>0</v>
      </c>
      <c r="GM22" s="124">
        <v>0</v>
      </c>
      <c r="GN22" s="124">
        <v>0</v>
      </c>
      <c r="GO22" s="129">
        <f t="shared" si="14"/>
        <v>0</v>
      </c>
      <c r="GP22" s="124">
        <v>0</v>
      </c>
      <c r="GQ22" s="124">
        <v>0</v>
      </c>
      <c r="GR22" s="124">
        <v>0</v>
      </c>
      <c r="GS22" s="124">
        <v>0</v>
      </c>
    </row>
    <row r="23" spans="1:201" ht="12.75">
      <c r="A23" s="123" t="s">
        <v>54</v>
      </c>
      <c r="B23" s="123" t="s">
        <v>204</v>
      </c>
      <c r="C23" s="124">
        <v>263</v>
      </c>
      <c r="D23" s="124">
        <v>274</v>
      </c>
      <c r="E23" s="124">
        <v>271</v>
      </c>
      <c r="F23" s="124">
        <v>269</v>
      </c>
      <c r="G23" s="124">
        <v>279</v>
      </c>
      <c r="H23" s="124">
        <v>285</v>
      </c>
      <c r="I23" s="124">
        <v>282</v>
      </c>
      <c r="J23" s="124">
        <v>276</v>
      </c>
      <c r="K23" s="124">
        <v>268</v>
      </c>
      <c r="L23" s="124">
        <v>271</v>
      </c>
      <c r="M23" s="124">
        <v>267</v>
      </c>
      <c r="N23" s="124">
        <v>271</v>
      </c>
      <c r="O23" s="129">
        <f t="shared" si="0"/>
        <v>273</v>
      </c>
      <c r="P23" s="124">
        <v>256</v>
      </c>
      <c r="Q23" s="124">
        <v>258</v>
      </c>
      <c r="R23" s="124">
        <v>258</v>
      </c>
      <c r="S23" s="124">
        <v>265</v>
      </c>
      <c r="T23" s="124">
        <v>268</v>
      </c>
      <c r="U23" s="124">
        <v>276</v>
      </c>
      <c r="V23" s="124">
        <v>285</v>
      </c>
      <c r="W23" s="124">
        <v>277</v>
      </c>
      <c r="X23" s="124">
        <v>274</v>
      </c>
      <c r="Y23" s="124">
        <v>272</v>
      </c>
      <c r="Z23" s="130">
        <v>270</v>
      </c>
      <c r="AA23" s="130">
        <v>271</v>
      </c>
      <c r="AB23" s="129">
        <f t="shared" si="1"/>
        <v>269.1666666666667</v>
      </c>
      <c r="AC23" s="124">
        <v>263</v>
      </c>
      <c r="AD23" s="124">
        <v>262</v>
      </c>
      <c r="AE23" s="124">
        <v>260</v>
      </c>
      <c r="AF23" s="124">
        <v>263</v>
      </c>
      <c r="AG23" s="124">
        <v>271</v>
      </c>
      <c r="AH23" s="124">
        <v>277</v>
      </c>
      <c r="AI23" s="124">
        <v>279</v>
      </c>
      <c r="AJ23" s="124">
        <v>273</v>
      </c>
      <c r="AK23" s="124">
        <v>262</v>
      </c>
      <c r="AL23" s="124">
        <v>255</v>
      </c>
      <c r="AM23" s="124">
        <v>244</v>
      </c>
      <c r="AN23" s="124">
        <v>244</v>
      </c>
      <c r="AO23" s="129">
        <f t="shared" si="2"/>
        <v>262.75</v>
      </c>
      <c r="AP23" s="124">
        <v>231</v>
      </c>
      <c r="AQ23" s="124">
        <v>233</v>
      </c>
      <c r="AR23" s="124">
        <v>230</v>
      </c>
      <c r="AS23" s="124">
        <v>239</v>
      </c>
      <c r="AT23" s="124">
        <v>241</v>
      </c>
      <c r="AU23" s="124">
        <v>243</v>
      </c>
      <c r="AV23" s="124">
        <v>256</v>
      </c>
      <c r="AW23" s="124">
        <v>255</v>
      </c>
      <c r="AX23" s="124">
        <v>251</v>
      </c>
      <c r="AY23" s="124">
        <v>230</v>
      </c>
      <c r="AZ23" s="124">
        <v>213</v>
      </c>
      <c r="BA23" s="124">
        <v>208</v>
      </c>
      <c r="BB23" s="129">
        <f t="shared" si="3"/>
        <v>235.83333333333334</v>
      </c>
      <c r="BC23" s="124">
        <v>204</v>
      </c>
      <c r="BD23" s="124">
        <v>203</v>
      </c>
      <c r="BE23" s="124">
        <v>209</v>
      </c>
      <c r="BF23" s="124">
        <v>219</v>
      </c>
      <c r="BG23" s="124">
        <v>220</v>
      </c>
      <c r="BH23" s="124">
        <v>221</v>
      </c>
      <c r="BI23" s="124">
        <v>221</v>
      </c>
      <c r="BJ23" s="124">
        <v>223</v>
      </c>
      <c r="BK23" s="124">
        <v>218</v>
      </c>
      <c r="BL23" s="124">
        <v>209</v>
      </c>
      <c r="BM23" s="124">
        <v>205</v>
      </c>
      <c r="BN23" s="124">
        <v>207</v>
      </c>
      <c r="BO23" s="129">
        <f t="shared" si="4"/>
        <v>213.25</v>
      </c>
      <c r="BP23" s="124">
        <v>189</v>
      </c>
      <c r="BQ23" s="124">
        <v>194</v>
      </c>
      <c r="BR23" s="124">
        <v>196</v>
      </c>
      <c r="BS23" s="124">
        <v>207</v>
      </c>
      <c r="BT23" s="124">
        <v>213</v>
      </c>
      <c r="BU23" s="124">
        <v>211</v>
      </c>
      <c r="BV23" s="124">
        <v>218</v>
      </c>
      <c r="BW23" s="124">
        <v>212</v>
      </c>
      <c r="BX23" s="124">
        <v>210</v>
      </c>
      <c r="BY23" s="124">
        <v>205</v>
      </c>
      <c r="BZ23" s="124">
        <v>198</v>
      </c>
      <c r="CA23" s="124">
        <v>193</v>
      </c>
      <c r="CB23" s="129">
        <f t="shared" si="5"/>
        <v>203.83333333333334</v>
      </c>
      <c r="CC23" s="124">
        <v>192</v>
      </c>
      <c r="CD23" s="124">
        <v>190</v>
      </c>
      <c r="CE23" s="124">
        <v>197</v>
      </c>
      <c r="CF23" s="124">
        <v>198</v>
      </c>
      <c r="CG23" s="124">
        <v>212</v>
      </c>
      <c r="CH23" s="124">
        <v>220</v>
      </c>
      <c r="CI23" s="124">
        <v>215</v>
      </c>
      <c r="CJ23" s="124">
        <v>217</v>
      </c>
      <c r="CK23" s="124">
        <v>207</v>
      </c>
      <c r="CL23" s="124">
        <v>202</v>
      </c>
      <c r="CM23" s="124">
        <v>184</v>
      </c>
      <c r="CN23" s="124">
        <v>183</v>
      </c>
      <c r="CO23" s="129">
        <f t="shared" si="6"/>
        <v>201.41666666666666</v>
      </c>
      <c r="CP23" s="124">
        <v>182</v>
      </c>
      <c r="CQ23" s="124">
        <v>186</v>
      </c>
      <c r="CR23" s="124">
        <v>193</v>
      </c>
      <c r="CS23" s="124">
        <v>203</v>
      </c>
      <c r="CT23" s="124">
        <v>222</v>
      </c>
      <c r="CU23" s="124">
        <v>224</v>
      </c>
      <c r="CV23" s="124">
        <v>228</v>
      </c>
      <c r="CW23" s="124">
        <v>226</v>
      </c>
      <c r="CX23" s="124">
        <v>237</v>
      </c>
      <c r="CY23" s="124">
        <v>218</v>
      </c>
      <c r="CZ23" s="124">
        <v>205</v>
      </c>
      <c r="DA23" s="124">
        <v>203</v>
      </c>
      <c r="DB23" s="129">
        <f t="shared" si="7"/>
        <v>210.58333333333334</v>
      </c>
      <c r="DC23" s="124">
        <v>202</v>
      </c>
      <c r="DD23" s="124">
        <v>206</v>
      </c>
      <c r="DE23" s="124">
        <v>222</v>
      </c>
      <c r="DF23" s="124">
        <v>232</v>
      </c>
      <c r="DG23" s="124">
        <v>236</v>
      </c>
      <c r="DH23" s="124">
        <v>226</v>
      </c>
      <c r="DI23" s="124">
        <v>240</v>
      </c>
      <c r="DJ23" s="124">
        <v>240</v>
      </c>
      <c r="DK23" s="124">
        <v>235</v>
      </c>
      <c r="DL23" s="124">
        <v>226</v>
      </c>
      <c r="DM23" s="124">
        <v>225</v>
      </c>
      <c r="DN23" s="124">
        <v>232</v>
      </c>
      <c r="DO23" s="129">
        <f t="shared" si="8"/>
        <v>226.83333333333334</v>
      </c>
      <c r="DP23" s="124">
        <v>234</v>
      </c>
      <c r="DQ23" s="124">
        <v>247</v>
      </c>
      <c r="DR23" s="124">
        <v>263</v>
      </c>
      <c r="DS23" s="124">
        <v>265</v>
      </c>
      <c r="DT23" s="124">
        <v>266</v>
      </c>
      <c r="DU23" s="124">
        <v>267</v>
      </c>
      <c r="DV23" s="124">
        <v>265</v>
      </c>
      <c r="DW23" s="124">
        <v>272</v>
      </c>
      <c r="DX23" s="124">
        <v>274</v>
      </c>
      <c r="DY23" s="124">
        <v>254</v>
      </c>
      <c r="DZ23" s="124">
        <v>214</v>
      </c>
      <c r="EA23" s="124">
        <v>232</v>
      </c>
      <c r="EB23" s="129">
        <f t="shared" si="9"/>
        <v>254.41666666666666</v>
      </c>
      <c r="EC23" s="124">
        <v>208</v>
      </c>
      <c r="ED23" s="124">
        <v>213</v>
      </c>
      <c r="EE23" s="124">
        <v>223</v>
      </c>
      <c r="EF23" s="124">
        <v>222</v>
      </c>
      <c r="EG23" s="124">
        <v>250</v>
      </c>
      <c r="EH23" s="124">
        <v>225</v>
      </c>
      <c r="EI23" s="124">
        <v>223</v>
      </c>
      <c r="EJ23" s="124">
        <v>227</v>
      </c>
      <c r="EK23" s="124">
        <v>221</v>
      </c>
      <c r="EL23" s="124">
        <v>214</v>
      </c>
      <c r="EM23" s="124">
        <v>205</v>
      </c>
      <c r="EN23" s="124">
        <v>203</v>
      </c>
      <c r="EO23" s="129">
        <f t="shared" si="10"/>
        <v>219.5</v>
      </c>
      <c r="EP23" s="124">
        <v>203</v>
      </c>
      <c r="EQ23" s="124">
        <v>204</v>
      </c>
      <c r="ER23" s="124">
        <v>199</v>
      </c>
      <c r="ES23" s="124">
        <v>205</v>
      </c>
      <c r="ET23" s="124">
        <v>207</v>
      </c>
      <c r="EU23" s="124">
        <v>206</v>
      </c>
      <c r="EV23" s="124">
        <v>208</v>
      </c>
      <c r="EW23" s="124">
        <v>208</v>
      </c>
      <c r="EX23" s="124">
        <v>203</v>
      </c>
      <c r="EY23" s="124">
        <v>196</v>
      </c>
      <c r="EZ23" s="124">
        <v>188</v>
      </c>
      <c r="FA23" s="124">
        <v>187</v>
      </c>
      <c r="FB23" s="129">
        <f t="shared" si="11"/>
        <v>201.16666666666666</v>
      </c>
      <c r="FC23" s="124">
        <v>185</v>
      </c>
      <c r="FD23" s="124">
        <v>189</v>
      </c>
      <c r="FE23" s="124">
        <v>189</v>
      </c>
      <c r="FF23" s="124">
        <v>179</v>
      </c>
      <c r="FG23" s="124">
        <v>186</v>
      </c>
      <c r="FH23" s="124">
        <v>204</v>
      </c>
      <c r="FI23" s="124">
        <v>209</v>
      </c>
      <c r="FJ23" s="124">
        <v>205</v>
      </c>
      <c r="FK23" s="124">
        <v>201</v>
      </c>
      <c r="FL23" s="124">
        <v>200</v>
      </c>
      <c r="FM23" s="124">
        <v>187</v>
      </c>
      <c r="FN23" s="124">
        <v>185</v>
      </c>
      <c r="FO23" s="129">
        <f t="shared" si="12"/>
        <v>193.25</v>
      </c>
      <c r="FP23" s="124">
        <v>183</v>
      </c>
      <c r="FQ23" s="124">
        <v>188</v>
      </c>
      <c r="FR23" s="124">
        <v>199</v>
      </c>
      <c r="FS23" s="124">
        <v>201</v>
      </c>
      <c r="FT23" s="124">
        <v>208</v>
      </c>
      <c r="FU23" s="124">
        <v>210</v>
      </c>
      <c r="FV23" s="124">
        <v>214</v>
      </c>
      <c r="FW23" s="124">
        <v>210</v>
      </c>
      <c r="FX23" s="124">
        <v>214</v>
      </c>
      <c r="FY23" s="124">
        <v>210</v>
      </c>
      <c r="FZ23" s="124">
        <v>205</v>
      </c>
      <c r="GA23" s="124">
        <v>196</v>
      </c>
      <c r="GB23" s="129">
        <f t="shared" si="13"/>
        <v>203.16666666666666</v>
      </c>
      <c r="GC23" s="124">
        <v>194</v>
      </c>
      <c r="GD23" s="124">
        <v>199</v>
      </c>
      <c r="GE23" s="124">
        <v>214</v>
      </c>
      <c r="GF23" s="124">
        <v>217</v>
      </c>
      <c r="GG23" s="124">
        <v>220</v>
      </c>
      <c r="GH23" s="124">
        <v>225</v>
      </c>
      <c r="GI23" s="124">
        <v>222</v>
      </c>
      <c r="GJ23" s="124">
        <v>222</v>
      </c>
      <c r="GK23" s="124">
        <v>215</v>
      </c>
      <c r="GL23" s="124">
        <v>214</v>
      </c>
      <c r="GM23" s="124">
        <v>216</v>
      </c>
      <c r="GN23" s="124">
        <v>216</v>
      </c>
      <c r="GO23" s="129">
        <f t="shared" si="14"/>
        <v>214.5</v>
      </c>
      <c r="GP23" s="124">
        <v>207</v>
      </c>
      <c r="GQ23" s="124">
        <v>206</v>
      </c>
      <c r="GR23" s="124">
        <v>207</v>
      </c>
      <c r="GS23" s="124">
        <v>216</v>
      </c>
    </row>
    <row r="24" spans="1:201" ht="12.75">
      <c r="A24" s="123" t="s">
        <v>56</v>
      </c>
      <c r="B24" s="123" t="s">
        <v>205</v>
      </c>
      <c r="C24" s="124">
        <v>135</v>
      </c>
      <c r="D24" s="124">
        <v>141</v>
      </c>
      <c r="E24" s="124">
        <v>141</v>
      </c>
      <c r="F24" s="124">
        <v>143</v>
      </c>
      <c r="G24" s="124">
        <v>144</v>
      </c>
      <c r="H24" s="124">
        <v>142</v>
      </c>
      <c r="I24" s="124">
        <v>139</v>
      </c>
      <c r="J24" s="124">
        <v>140</v>
      </c>
      <c r="K24" s="124">
        <v>141</v>
      </c>
      <c r="L24" s="124">
        <v>140</v>
      </c>
      <c r="M24" s="124">
        <v>135</v>
      </c>
      <c r="N24" s="124">
        <v>133</v>
      </c>
      <c r="O24" s="129">
        <f t="shared" si="0"/>
        <v>139.5</v>
      </c>
      <c r="P24" s="124">
        <v>131</v>
      </c>
      <c r="Q24" s="124">
        <v>128</v>
      </c>
      <c r="R24" s="124">
        <v>129</v>
      </c>
      <c r="S24" s="124">
        <v>127</v>
      </c>
      <c r="T24" s="124">
        <v>126</v>
      </c>
      <c r="U24" s="124">
        <v>125</v>
      </c>
      <c r="V24" s="124">
        <v>128</v>
      </c>
      <c r="W24" s="124">
        <v>128</v>
      </c>
      <c r="X24" s="124">
        <v>130</v>
      </c>
      <c r="Y24" s="124">
        <v>130</v>
      </c>
      <c r="Z24" s="130">
        <v>129</v>
      </c>
      <c r="AA24" s="130">
        <v>126</v>
      </c>
      <c r="AB24" s="129">
        <f t="shared" si="1"/>
        <v>128.08333333333334</v>
      </c>
      <c r="AC24" s="124">
        <v>124</v>
      </c>
      <c r="AD24" s="124">
        <v>129</v>
      </c>
      <c r="AE24" s="124">
        <v>127</v>
      </c>
      <c r="AF24" s="124">
        <v>128</v>
      </c>
      <c r="AG24" s="124">
        <v>129</v>
      </c>
      <c r="AH24" s="124">
        <v>130</v>
      </c>
      <c r="AI24" s="124">
        <v>132</v>
      </c>
      <c r="AJ24" s="124">
        <v>128</v>
      </c>
      <c r="AK24" s="124">
        <v>128</v>
      </c>
      <c r="AL24" s="124">
        <v>130</v>
      </c>
      <c r="AM24" s="124">
        <v>127</v>
      </c>
      <c r="AN24" s="124">
        <v>126</v>
      </c>
      <c r="AO24" s="129">
        <f t="shared" si="2"/>
        <v>128.16666666666666</v>
      </c>
      <c r="AP24" s="124">
        <v>121</v>
      </c>
      <c r="AQ24" s="124">
        <v>120</v>
      </c>
      <c r="AR24" s="124">
        <v>125</v>
      </c>
      <c r="AS24" s="124">
        <v>125</v>
      </c>
      <c r="AT24" s="124">
        <v>125</v>
      </c>
      <c r="AU24" s="124">
        <v>126</v>
      </c>
      <c r="AV24" s="124">
        <v>124</v>
      </c>
      <c r="AW24" s="124">
        <v>124</v>
      </c>
      <c r="AX24" s="124">
        <v>124</v>
      </c>
      <c r="AY24" s="124">
        <v>122</v>
      </c>
      <c r="AZ24" s="124">
        <v>123</v>
      </c>
      <c r="BA24" s="124">
        <v>122</v>
      </c>
      <c r="BB24" s="129">
        <f t="shared" si="3"/>
        <v>123.41666666666667</v>
      </c>
      <c r="BC24" s="124">
        <v>121</v>
      </c>
      <c r="BD24" s="124">
        <v>122</v>
      </c>
      <c r="BE24" s="124">
        <v>122</v>
      </c>
      <c r="BF24" s="124">
        <v>123</v>
      </c>
      <c r="BG24" s="124">
        <v>122</v>
      </c>
      <c r="BH24" s="124">
        <v>122</v>
      </c>
      <c r="BI24" s="124">
        <v>123</v>
      </c>
      <c r="BJ24" s="124">
        <v>121</v>
      </c>
      <c r="BK24" s="124">
        <v>121</v>
      </c>
      <c r="BL24" s="124">
        <v>127</v>
      </c>
      <c r="BM24" s="124">
        <v>127</v>
      </c>
      <c r="BN24" s="124">
        <v>124</v>
      </c>
      <c r="BO24" s="129">
        <f t="shared" si="4"/>
        <v>122.91666666666667</v>
      </c>
      <c r="BP24" s="124">
        <v>124</v>
      </c>
      <c r="BQ24" s="124">
        <v>125</v>
      </c>
      <c r="BR24" s="124">
        <v>128</v>
      </c>
      <c r="BS24" s="124">
        <v>127</v>
      </c>
      <c r="BT24" s="124">
        <v>126</v>
      </c>
      <c r="BU24" s="124">
        <v>124</v>
      </c>
      <c r="BV24" s="124">
        <v>123</v>
      </c>
      <c r="BW24" s="124">
        <v>123</v>
      </c>
      <c r="BX24" s="124">
        <v>120</v>
      </c>
      <c r="BY24" s="124">
        <v>122</v>
      </c>
      <c r="BZ24" s="124">
        <v>120</v>
      </c>
      <c r="CA24" s="124">
        <v>120</v>
      </c>
      <c r="CB24" s="129">
        <f t="shared" si="5"/>
        <v>123.5</v>
      </c>
      <c r="CC24" s="124">
        <v>121</v>
      </c>
      <c r="CD24" s="124">
        <v>118</v>
      </c>
      <c r="CE24" s="124">
        <v>118</v>
      </c>
      <c r="CF24" s="124">
        <v>120</v>
      </c>
      <c r="CG24" s="124">
        <v>120</v>
      </c>
      <c r="CH24" s="124">
        <v>119</v>
      </c>
      <c r="CI24" s="124">
        <v>117</v>
      </c>
      <c r="CJ24" s="124">
        <v>116</v>
      </c>
      <c r="CK24" s="124">
        <v>122</v>
      </c>
      <c r="CL24" s="124">
        <v>125</v>
      </c>
      <c r="CM24" s="124">
        <v>126</v>
      </c>
      <c r="CN24" s="124">
        <v>126</v>
      </c>
      <c r="CO24" s="129">
        <f t="shared" si="6"/>
        <v>120.66666666666667</v>
      </c>
      <c r="CP24" s="124">
        <v>125</v>
      </c>
      <c r="CQ24" s="124">
        <v>124</v>
      </c>
      <c r="CR24" s="124">
        <v>122</v>
      </c>
      <c r="CS24" s="124">
        <v>124</v>
      </c>
      <c r="CT24" s="124">
        <v>130</v>
      </c>
      <c r="CU24" s="124">
        <v>132</v>
      </c>
      <c r="CV24" s="124">
        <v>132</v>
      </c>
      <c r="CW24" s="124">
        <v>131</v>
      </c>
      <c r="CX24" s="124">
        <v>130</v>
      </c>
      <c r="CY24" s="124">
        <v>130</v>
      </c>
      <c r="CZ24" s="124">
        <v>128</v>
      </c>
      <c r="DA24" s="124">
        <v>128</v>
      </c>
      <c r="DB24" s="129">
        <f t="shared" si="7"/>
        <v>128</v>
      </c>
      <c r="DC24" s="124">
        <v>127</v>
      </c>
      <c r="DD24" s="124">
        <v>128</v>
      </c>
      <c r="DE24" s="124">
        <v>132</v>
      </c>
      <c r="DF24" s="124">
        <v>136</v>
      </c>
      <c r="DG24" s="124">
        <v>136</v>
      </c>
      <c r="DH24" s="124">
        <v>137</v>
      </c>
      <c r="DI24" s="124">
        <v>137</v>
      </c>
      <c r="DJ24" s="124">
        <v>138</v>
      </c>
      <c r="DK24" s="124">
        <v>137</v>
      </c>
      <c r="DL24" s="124">
        <v>137</v>
      </c>
      <c r="DM24" s="124">
        <v>141</v>
      </c>
      <c r="DN24" s="124">
        <v>141</v>
      </c>
      <c r="DO24" s="129">
        <f t="shared" si="8"/>
        <v>135.58333333333334</v>
      </c>
      <c r="DP24" s="124">
        <v>140</v>
      </c>
      <c r="DQ24" s="124">
        <v>142</v>
      </c>
      <c r="DR24" s="124">
        <v>144</v>
      </c>
      <c r="DS24" s="124">
        <v>147</v>
      </c>
      <c r="DT24" s="124">
        <v>148</v>
      </c>
      <c r="DU24" s="124">
        <v>146</v>
      </c>
      <c r="DV24" s="124">
        <v>145</v>
      </c>
      <c r="DW24" s="124">
        <v>147</v>
      </c>
      <c r="DX24" s="124">
        <v>145</v>
      </c>
      <c r="DY24" s="124">
        <v>144</v>
      </c>
      <c r="DZ24" s="124">
        <v>143</v>
      </c>
      <c r="EA24" s="124">
        <v>142</v>
      </c>
      <c r="EB24" s="129">
        <f t="shared" si="9"/>
        <v>144.41666666666666</v>
      </c>
      <c r="EC24" s="124">
        <v>144</v>
      </c>
      <c r="ED24" s="124">
        <v>144</v>
      </c>
      <c r="EE24" s="124">
        <v>146</v>
      </c>
      <c r="EF24" s="124">
        <v>146</v>
      </c>
      <c r="EG24" s="124">
        <v>145</v>
      </c>
      <c r="EH24" s="124">
        <v>145</v>
      </c>
      <c r="EI24" s="124">
        <v>146</v>
      </c>
      <c r="EJ24" s="124">
        <v>147</v>
      </c>
      <c r="EK24" s="124">
        <v>144</v>
      </c>
      <c r="EL24" s="124">
        <v>147</v>
      </c>
      <c r="EM24" s="124">
        <v>147</v>
      </c>
      <c r="EN24" s="124">
        <v>145</v>
      </c>
      <c r="EO24" s="129">
        <f t="shared" si="10"/>
        <v>145.5</v>
      </c>
      <c r="EP24" s="124">
        <v>141</v>
      </c>
      <c r="EQ24" s="124">
        <v>140</v>
      </c>
      <c r="ER24" s="124">
        <v>137</v>
      </c>
      <c r="ES24" s="124">
        <v>139</v>
      </c>
      <c r="ET24" s="124">
        <v>142</v>
      </c>
      <c r="EU24" s="124">
        <v>141</v>
      </c>
      <c r="EV24" s="124">
        <v>140</v>
      </c>
      <c r="EW24" s="124">
        <v>141</v>
      </c>
      <c r="EX24" s="124">
        <v>138</v>
      </c>
      <c r="EY24" s="124">
        <v>139</v>
      </c>
      <c r="EZ24" s="124">
        <v>136</v>
      </c>
      <c r="FA24" s="124">
        <v>137</v>
      </c>
      <c r="FB24" s="129">
        <f t="shared" si="11"/>
        <v>139.25</v>
      </c>
      <c r="FC24" s="124">
        <v>134</v>
      </c>
      <c r="FD24" s="124">
        <v>134</v>
      </c>
      <c r="FE24" s="124">
        <v>137</v>
      </c>
      <c r="FF24" s="124">
        <v>137</v>
      </c>
      <c r="FG24" s="124">
        <v>138</v>
      </c>
      <c r="FH24" s="124">
        <v>138</v>
      </c>
      <c r="FI24" s="124">
        <v>140</v>
      </c>
      <c r="FJ24" s="124">
        <v>141</v>
      </c>
      <c r="FK24" s="124">
        <v>141</v>
      </c>
      <c r="FL24" s="124">
        <v>140</v>
      </c>
      <c r="FM24" s="124">
        <v>141</v>
      </c>
      <c r="FN24" s="124">
        <v>140</v>
      </c>
      <c r="FO24" s="129">
        <f t="shared" si="12"/>
        <v>138.41666666666666</v>
      </c>
      <c r="FP24" s="124">
        <v>139</v>
      </c>
      <c r="FQ24" s="124">
        <v>137</v>
      </c>
      <c r="FR24" s="124">
        <v>134</v>
      </c>
      <c r="FS24" s="124">
        <v>137</v>
      </c>
      <c r="FT24" s="124">
        <v>140</v>
      </c>
      <c r="FU24" s="124">
        <v>141</v>
      </c>
      <c r="FV24" s="124">
        <v>140</v>
      </c>
      <c r="FW24" s="124">
        <v>137</v>
      </c>
      <c r="FX24" s="124">
        <v>141</v>
      </c>
      <c r="FY24" s="124">
        <v>142</v>
      </c>
      <c r="FZ24" s="124">
        <v>142</v>
      </c>
      <c r="GA24" s="124">
        <v>142</v>
      </c>
      <c r="GB24" s="129">
        <f t="shared" si="13"/>
        <v>139.33333333333334</v>
      </c>
      <c r="GC24" s="124">
        <v>140</v>
      </c>
      <c r="GD24" s="124">
        <v>137</v>
      </c>
      <c r="GE24" s="124">
        <v>134</v>
      </c>
      <c r="GF24" s="124">
        <v>135</v>
      </c>
      <c r="GG24" s="124">
        <v>133</v>
      </c>
      <c r="GH24" s="124">
        <v>135</v>
      </c>
      <c r="GI24" s="124">
        <v>132</v>
      </c>
      <c r="GJ24" s="124">
        <v>131</v>
      </c>
      <c r="GK24" s="124">
        <v>132</v>
      </c>
      <c r="GL24" s="124">
        <v>131</v>
      </c>
      <c r="GM24" s="124">
        <v>136</v>
      </c>
      <c r="GN24" s="124">
        <v>135</v>
      </c>
      <c r="GO24" s="129">
        <f t="shared" si="14"/>
        <v>134.25</v>
      </c>
      <c r="GP24" s="124">
        <v>135</v>
      </c>
      <c r="GQ24" s="124">
        <v>136</v>
      </c>
      <c r="GR24" s="124">
        <v>139</v>
      </c>
      <c r="GS24" s="124">
        <v>156</v>
      </c>
    </row>
    <row r="25" spans="1:201" ht="12.75">
      <c r="A25" s="123" t="s">
        <v>58</v>
      </c>
      <c r="B25" s="123" t="s">
        <v>206</v>
      </c>
      <c r="C25" s="124">
        <v>77</v>
      </c>
      <c r="D25" s="124">
        <v>77</v>
      </c>
      <c r="E25" s="124">
        <v>76</v>
      </c>
      <c r="F25" s="124">
        <v>69</v>
      </c>
      <c r="G25" s="124">
        <v>73</v>
      </c>
      <c r="H25" s="124">
        <v>68</v>
      </c>
      <c r="I25" s="124">
        <v>65</v>
      </c>
      <c r="J25" s="124">
        <v>63</v>
      </c>
      <c r="K25" s="124">
        <v>65</v>
      </c>
      <c r="L25" s="124">
        <v>67</v>
      </c>
      <c r="M25" s="124">
        <v>67</v>
      </c>
      <c r="N25" s="124">
        <v>69</v>
      </c>
      <c r="O25" s="129">
        <f t="shared" si="0"/>
        <v>69.66666666666667</v>
      </c>
      <c r="P25" s="124">
        <v>70</v>
      </c>
      <c r="Q25" s="124">
        <v>67</v>
      </c>
      <c r="R25" s="124">
        <v>64</v>
      </c>
      <c r="S25" s="124">
        <v>65</v>
      </c>
      <c r="T25" s="124">
        <v>65</v>
      </c>
      <c r="U25" s="124">
        <v>69</v>
      </c>
      <c r="V25" s="124">
        <v>69</v>
      </c>
      <c r="W25" s="124">
        <v>64</v>
      </c>
      <c r="X25" s="124">
        <v>72</v>
      </c>
      <c r="Y25" s="124">
        <v>75</v>
      </c>
      <c r="Z25" s="130">
        <v>73</v>
      </c>
      <c r="AA25" s="130">
        <v>70</v>
      </c>
      <c r="AB25" s="129">
        <f t="shared" si="1"/>
        <v>68.58333333333333</v>
      </c>
      <c r="AC25" s="124">
        <v>72</v>
      </c>
      <c r="AD25" s="124">
        <v>71</v>
      </c>
      <c r="AE25" s="124">
        <v>74</v>
      </c>
      <c r="AF25" s="124">
        <v>76</v>
      </c>
      <c r="AG25" s="124">
        <v>76</v>
      </c>
      <c r="AH25" s="124">
        <v>75</v>
      </c>
      <c r="AI25" s="124">
        <v>77</v>
      </c>
      <c r="AJ25" s="124">
        <v>71</v>
      </c>
      <c r="AK25" s="124">
        <v>70</v>
      </c>
      <c r="AL25" s="124">
        <v>79</v>
      </c>
      <c r="AM25" s="124">
        <v>76</v>
      </c>
      <c r="AN25" s="124">
        <v>76</v>
      </c>
      <c r="AO25" s="129">
        <f t="shared" si="2"/>
        <v>74.41666666666667</v>
      </c>
      <c r="AP25" s="124">
        <v>74</v>
      </c>
      <c r="AQ25" s="124">
        <v>73</v>
      </c>
      <c r="AR25" s="124">
        <v>74</v>
      </c>
      <c r="AS25" s="124">
        <v>69</v>
      </c>
      <c r="AT25" s="124">
        <v>75</v>
      </c>
      <c r="AU25" s="124">
        <v>75</v>
      </c>
      <c r="AV25" s="124">
        <v>73</v>
      </c>
      <c r="AW25" s="124">
        <v>70</v>
      </c>
      <c r="AX25" s="124">
        <v>73</v>
      </c>
      <c r="AY25" s="124">
        <v>83</v>
      </c>
      <c r="AZ25" s="124">
        <v>80</v>
      </c>
      <c r="BA25" s="124">
        <v>72</v>
      </c>
      <c r="BB25" s="129">
        <f t="shared" si="3"/>
        <v>74.25</v>
      </c>
      <c r="BC25" s="124">
        <v>79</v>
      </c>
      <c r="BD25" s="124">
        <v>81</v>
      </c>
      <c r="BE25" s="124">
        <v>82</v>
      </c>
      <c r="BF25" s="124">
        <v>80</v>
      </c>
      <c r="BG25" s="124">
        <v>79</v>
      </c>
      <c r="BH25" s="124">
        <v>83</v>
      </c>
      <c r="BI25" s="124">
        <v>80</v>
      </c>
      <c r="BJ25" s="124">
        <v>71</v>
      </c>
      <c r="BK25" s="124">
        <v>74</v>
      </c>
      <c r="BL25" s="124">
        <v>86</v>
      </c>
      <c r="BM25" s="124">
        <v>87</v>
      </c>
      <c r="BN25" s="124">
        <v>84</v>
      </c>
      <c r="BO25" s="129">
        <f t="shared" si="4"/>
        <v>80.5</v>
      </c>
      <c r="BP25" s="124">
        <v>78</v>
      </c>
      <c r="BQ25" s="124">
        <v>80</v>
      </c>
      <c r="BR25" s="124">
        <v>83</v>
      </c>
      <c r="BS25" s="124">
        <v>84</v>
      </c>
      <c r="BT25" s="124">
        <v>84</v>
      </c>
      <c r="BU25" s="124">
        <v>84</v>
      </c>
      <c r="BV25" s="124">
        <v>85</v>
      </c>
      <c r="BW25" s="124">
        <v>82</v>
      </c>
      <c r="BX25" s="124">
        <v>86</v>
      </c>
      <c r="BY25" s="124">
        <v>90</v>
      </c>
      <c r="BZ25" s="124">
        <v>89</v>
      </c>
      <c r="CA25" s="124">
        <v>87</v>
      </c>
      <c r="CB25" s="129">
        <f t="shared" si="5"/>
        <v>84.33333333333333</v>
      </c>
      <c r="CC25" s="124">
        <v>93</v>
      </c>
      <c r="CD25" s="124">
        <v>97</v>
      </c>
      <c r="CE25" s="124">
        <v>98</v>
      </c>
      <c r="CF25" s="124">
        <v>99</v>
      </c>
      <c r="CG25" s="124">
        <v>98</v>
      </c>
      <c r="CH25" s="124">
        <v>96</v>
      </c>
      <c r="CI25" s="124">
        <v>92</v>
      </c>
      <c r="CJ25" s="124">
        <v>85</v>
      </c>
      <c r="CK25" s="124">
        <v>90</v>
      </c>
      <c r="CL25" s="124">
        <v>91</v>
      </c>
      <c r="CM25" s="124">
        <v>93</v>
      </c>
      <c r="CN25" s="124">
        <v>93</v>
      </c>
      <c r="CO25" s="129">
        <f t="shared" si="6"/>
        <v>93.75</v>
      </c>
      <c r="CP25" s="124">
        <v>91</v>
      </c>
      <c r="CQ25" s="124">
        <v>98</v>
      </c>
      <c r="CR25" s="124">
        <v>100</v>
      </c>
      <c r="CS25" s="124">
        <v>100</v>
      </c>
      <c r="CT25" s="124">
        <v>99</v>
      </c>
      <c r="CU25" s="124">
        <v>94</v>
      </c>
      <c r="CV25" s="124">
        <v>92</v>
      </c>
      <c r="CW25" s="124">
        <v>88</v>
      </c>
      <c r="CX25" s="124">
        <v>88</v>
      </c>
      <c r="CY25" s="124">
        <v>91</v>
      </c>
      <c r="CZ25" s="124">
        <v>92</v>
      </c>
      <c r="DA25" s="124">
        <v>87</v>
      </c>
      <c r="DB25" s="129">
        <f t="shared" si="7"/>
        <v>93.33333333333333</v>
      </c>
      <c r="DC25" s="124">
        <v>89</v>
      </c>
      <c r="DD25" s="124">
        <v>93</v>
      </c>
      <c r="DE25" s="124">
        <v>92</v>
      </c>
      <c r="DF25" s="124">
        <v>93</v>
      </c>
      <c r="DG25" s="124">
        <v>95</v>
      </c>
      <c r="DH25" s="124">
        <v>93</v>
      </c>
      <c r="DI25" s="124">
        <v>87</v>
      </c>
      <c r="DJ25" s="124">
        <v>82</v>
      </c>
      <c r="DK25" s="124">
        <v>88</v>
      </c>
      <c r="DL25" s="124">
        <v>83</v>
      </c>
      <c r="DM25" s="124">
        <v>86</v>
      </c>
      <c r="DN25" s="124">
        <v>85</v>
      </c>
      <c r="DO25" s="129">
        <f t="shared" si="8"/>
        <v>88.83333333333333</v>
      </c>
      <c r="DP25" s="124">
        <v>75</v>
      </c>
      <c r="DQ25" s="124">
        <v>74</v>
      </c>
      <c r="DR25" s="124">
        <v>78</v>
      </c>
      <c r="DS25" s="124">
        <v>70</v>
      </c>
      <c r="DT25" s="124">
        <v>68</v>
      </c>
      <c r="DU25" s="124">
        <v>70</v>
      </c>
      <c r="DV25" s="124">
        <v>65</v>
      </c>
      <c r="DW25" s="124">
        <v>64</v>
      </c>
      <c r="DX25" s="124">
        <v>64</v>
      </c>
      <c r="DY25" s="124">
        <v>66</v>
      </c>
      <c r="DZ25" s="124">
        <v>67</v>
      </c>
      <c r="EA25" s="124">
        <v>60</v>
      </c>
      <c r="EB25" s="129">
        <f t="shared" si="9"/>
        <v>68.41666666666667</v>
      </c>
      <c r="EC25" s="124">
        <v>58</v>
      </c>
      <c r="ED25" s="124">
        <v>62</v>
      </c>
      <c r="EE25" s="124">
        <v>63</v>
      </c>
      <c r="EF25" s="124">
        <v>61</v>
      </c>
      <c r="EG25" s="124">
        <v>63</v>
      </c>
      <c r="EH25" s="124">
        <v>61</v>
      </c>
      <c r="EI25" s="124">
        <v>58</v>
      </c>
      <c r="EJ25" s="124">
        <v>58</v>
      </c>
      <c r="EK25" s="124">
        <v>55</v>
      </c>
      <c r="EL25" s="124">
        <v>57</v>
      </c>
      <c r="EM25" s="124">
        <v>59</v>
      </c>
      <c r="EN25" s="124">
        <v>56</v>
      </c>
      <c r="EO25" s="129">
        <f t="shared" si="10"/>
        <v>59.25</v>
      </c>
      <c r="EP25" s="124">
        <v>55</v>
      </c>
      <c r="EQ25" s="124">
        <v>58</v>
      </c>
      <c r="ER25" s="124">
        <v>51</v>
      </c>
      <c r="ES25" s="124">
        <v>50</v>
      </c>
      <c r="ET25" s="124">
        <v>49</v>
      </c>
      <c r="EU25" s="124">
        <v>53</v>
      </c>
      <c r="EV25" s="124">
        <v>55</v>
      </c>
      <c r="EW25" s="124">
        <v>57</v>
      </c>
      <c r="EX25" s="124">
        <v>51</v>
      </c>
      <c r="EY25" s="124">
        <v>56</v>
      </c>
      <c r="EZ25" s="124">
        <v>56</v>
      </c>
      <c r="FA25" s="124">
        <v>58</v>
      </c>
      <c r="FB25" s="129">
        <f t="shared" si="11"/>
        <v>54.083333333333336</v>
      </c>
      <c r="FC25" s="124">
        <v>57</v>
      </c>
      <c r="FD25" s="124">
        <v>60</v>
      </c>
      <c r="FE25" s="124">
        <v>59</v>
      </c>
      <c r="FF25" s="124">
        <v>83</v>
      </c>
      <c r="FG25" s="124">
        <v>74</v>
      </c>
      <c r="FH25" s="124">
        <v>79</v>
      </c>
      <c r="FI25" s="124">
        <v>84</v>
      </c>
      <c r="FJ25" s="124">
        <v>80</v>
      </c>
      <c r="FK25" s="124">
        <v>79</v>
      </c>
      <c r="FL25" s="124">
        <v>81</v>
      </c>
      <c r="FM25" s="124">
        <v>85</v>
      </c>
      <c r="FN25" s="124">
        <v>83</v>
      </c>
      <c r="FO25" s="129">
        <f t="shared" si="12"/>
        <v>75.33333333333333</v>
      </c>
      <c r="FP25" s="124">
        <v>78</v>
      </c>
      <c r="FQ25" s="124">
        <v>82</v>
      </c>
      <c r="FR25" s="124">
        <v>81</v>
      </c>
      <c r="FS25" s="124">
        <v>79</v>
      </c>
      <c r="FT25" s="124">
        <v>80</v>
      </c>
      <c r="FU25" s="124">
        <v>85</v>
      </c>
      <c r="FV25" s="124">
        <v>86</v>
      </c>
      <c r="FW25" s="124">
        <v>81</v>
      </c>
      <c r="FX25" s="124">
        <v>80</v>
      </c>
      <c r="FY25" s="124">
        <v>83</v>
      </c>
      <c r="FZ25" s="124">
        <v>86</v>
      </c>
      <c r="GA25" s="124">
        <v>89</v>
      </c>
      <c r="GB25" s="129">
        <f t="shared" si="13"/>
        <v>82.5</v>
      </c>
      <c r="GC25" s="124">
        <v>86</v>
      </c>
      <c r="GD25" s="124">
        <v>89</v>
      </c>
      <c r="GE25" s="124">
        <v>89</v>
      </c>
      <c r="GF25" s="124">
        <v>92</v>
      </c>
      <c r="GG25" s="124">
        <v>88</v>
      </c>
      <c r="GH25" s="124">
        <v>93</v>
      </c>
      <c r="GI25" s="124">
        <v>91</v>
      </c>
      <c r="GJ25" s="124">
        <v>90</v>
      </c>
      <c r="GK25" s="124">
        <v>86</v>
      </c>
      <c r="GL25" s="124">
        <v>88</v>
      </c>
      <c r="GM25" s="124">
        <v>87</v>
      </c>
      <c r="GN25" s="124">
        <v>87</v>
      </c>
      <c r="GO25" s="129">
        <f t="shared" si="14"/>
        <v>88.83333333333333</v>
      </c>
      <c r="GP25" s="124">
        <v>89</v>
      </c>
      <c r="GQ25" s="124">
        <v>86</v>
      </c>
      <c r="GR25" s="124">
        <v>90</v>
      </c>
      <c r="GS25" s="124">
        <v>89</v>
      </c>
    </row>
    <row r="26" spans="1:201" ht="12.75">
      <c r="A26" s="123" t="s">
        <v>60</v>
      </c>
      <c r="B26" s="123" t="s">
        <v>207</v>
      </c>
      <c r="C26" s="124">
        <v>1846</v>
      </c>
      <c r="D26" s="124">
        <v>1833</v>
      </c>
      <c r="E26" s="124">
        <v>1838</v>
      </c>
      <c r="F26" s="124">
        <v>1828</v>
      </c>
      <c r="G26" s="124">
        <v>1809</v>
      </c>
      <c r="H26" s="124">
        <v>1784</v>
      </c>
      <c r="I26" s="124">
        <v>1764</v>
      </c>
      <c r="J26" s="124">
        <v>1736</v>
      </c>
      <c r="K26" s="124">
        <v>1730</v>
      </c>
      <c r="L26" s="124">
        <v>1730</v>
      </c>
      <c r="M26" s="124">
        <v>1676</v>
      </c>
      <c r="N26" s="124">
        <v>1629</v>
      </c>
      <c r="O26" s="129">
        <f t="shared" si="0"/>
        <v>1766.9166666666667</v>
      </c>
      <c r="P26" s="124">
        <v>1601</v>
      </c>
      <c r="Q26" s="124">
        <v>1561</v>
      </c>
      <c r="R26" s="124">
        <v>1560</v>
      </c>
      <c r="S26" s="124">
        <v>1556</v>
      </c>
      <c r="T26" s="124">
        <v>1527</v>
      </c>
      <c r="U26" s="124">
        <v>1520</v>
      </c>
      <c r="V26" s="124">
        <v>1504</v>
      </c>
      <c r="W26" s="124">
        <v>1491</v>
      </c>
      <c r="X26" s="124">
        <v>1486</v>
      </c>
      <c r="Y26" s="124">
        <v>1484</v>
      </c>
      <c r="Z26" s="130">
        <v>1461</v>
      </c>
      <c r="AA26" s="130">
        <v>1439</v>
      </c>
      <c r="AB26" s="129">
        <f t="shared" si="1"/>
        <v>1515.8333333333333</v>
      </c>
      <c r="AC26" s="124">
        <v>1429</v>
      </c>
      <c r="AD26" s="124">
        <v>1433</v>
      </c>
      <c r="AE26" s="124">
        <v>1434</v>
      </c>
      <c r="AF26" s="124">
        <v>1429</v>
      </c>
      <c r="AG26" s="124">
        <v>1416</v>
      </c>
      <c r="AH26" s="124">
        <v>1396</v>
      </c>
      <c r="AI26" s="124">
        <v>1339</v>
      </c>
      <c r="AJ26" s="124">
        <v>1305</v>
      </c>
      <c r="AK26" s="124">
        <v>1311</v>
      </c>
      <c r="AL26" s="124">
        <v>1289</v>
      </c>
      <c r="AM26" s="124">
        <v>1270</v>
      </c>
      <c r="AN26" s="124">
        <v>1239</v>
      </c>
      <c r="AO26" s="129">
        <f t="shared" si="2"/>
        <v>1357.5</v>
      </c>
      <c r="AP26" s="124">
        <v>1214</v>
      </c>
      <c r="AQ26" s="124">
        <v>1208</v>
      </c>
      <c r="AR26" s="124">
        <v>1210</v>
      </c>
      <c r="AS26" s="124">
        <v>1200</v>
      </c>
      <c r="AT26" s="124">
        <v>1207</v>
      </c>
      <c r="AU26" s="124">
        <v>1199</v>
      </c>
      <c r="AV26" s="124">
        <v>1186</v>
      </c>
      <c r="AW26" s="124">
        <v>1155</v>
      </c>
      <c r="AX26" s="124">
        <v>1158</v>
      </c>
      <c r="AY26" s="124">
        <v>1123</v>
      </c>
      <c r="AZ26" s="124">
        <v>1106</v>
      </c>
      <c r="BA26" s="124">
        <v>1088</v>
      </c>
      <c r="BB26" s="129">
        <f t="shared" si="3"/>
        <v>1171.1666666666667</v>
      </c>
      <c r="BC26" s="124">
        <v>1099</v>
      </c>
      <c r="BD26" s="124">
        <v>1101</v>
      </c>
      <c r="BE26" s="124">
        <v>1100</v>
      </c>
      <c r="BF26" s="124">
        <v>1102</v>
      </c>
      <c r="BG26" s="124">
        <v>1071</v>
      </c>
      <c r="BH26" s="124">
        <v>1067</v>
      </c>
      <c r="BI26" s="124">
        <v>1043</v>
      </c>
      <c r="BJ26" s="124">
        <v>1016</v>
      </c>
      <c r="BK26" s="124">
        <v>1022</v>
      </c>
      <c r="BL26" s="124">
        <v>989</v>
      </c>
      <c r="BM26" s="124">
        <v>969</v>
      </c>
      <c r="BN26" s="124">
        <v>947</v>
      </c>
      <c r="BO26" s="129">
        <f t="shared" si="4"/>
        <v>1043.8333333333333</v>
      </c>
      <c r="BP26" s="124">
        <v>952</v>
      </c>
      <c r="BQ26" s="124">
        <v>975</v>
      </c>
      <c r="BR26" s="124">
        <v>1001</v>
      </c>
      <c r="BS26" s="124">
        <v>1004</v>
      </c>
      <c r="BT26" s="124">
        <v>999</v>
      </c>
      <c r="BU26" s="124">
        <v>995</v>
      </c>
      <c r="BV26" s="124">
        <v>977</v>
      </c>
      <c r="BW26" s="124">
        <v>947</v>
      </c>
      <c r="BX26" s="124">
        <v>953</v>
      </c>
      <c r="BY26" s="124">
        <v>948</v>
      </c>
      <c r="BZ26" s="124">
        <v>988</v>
      </c>
      <c r="CA26" s="124">
        <v>987</v>
      </c>
      <c r="CB26" s="129">
        <f t="shared" si="5"/>
        <v>977.1666666666666</v>
      </c>
      <c r="CC26" s="124">
        <v>1005</v>
      </c>
      <c r="CD26" s="124">
        <v>1044</v>
      </c>
      <c r="CE26" s="124">
        <v>1061</v>
      </c>
      <c r="CF26" s="124">
        <v>1071</v>
      </c>
      <c r="CG26" s="124">
        <v>1094</v>
      </c>
      <c r="CH26" s="124">
        <v>1076</v>
      </c>
      <c r="CI26" s="124">
        <v>1064</v>
      </c>
      <c r="CJ26" s="124">
        <v>1039</v>
      </c>
      <c r="CK26" s="124">
        <v>1015</v>
      </c>
      <c r="CL26" s="124">
        <v>1020</v>
      </c>
      <c r="CM26" s="124">
        <v>1049</v>
      </c>
      <c r="CN26" s="124">
        <v>1056</v>
      </c>
      <c r="CO26" s="129">
        <f t="shared" si="6"/>
        <v>1049.5</v>
      </c>
      <c r="CP26" s="124">
        <v>1080</v>
      </c>
      <c r="CQ26" s="124">
        <v>1093</v>
      </c>
      <c r="CR26" s="124">
        <v>1087</v>
      </c>
      <c r="CS26" s="124">
        <v>1088</v>
      </c>
      <c r="CT26" s="124">
        <v>1083</v>
      </c>
      <c r="CU26" s="124">
        <v>1073</v>
      </c>
      <c r="CV26" s="124">
        <v>1059</v>
      </c>
      <c r="CW26" s="124">
        <v>1030</v>
      </c>
      <c r="CX26" s="124">
        <v>1010</v>
      </c>
      <c r="CY26" s="124">
        <v>1028</v>
      </c>
      <c r="CZ26" s="124">
        <v>1038</v>
      </c>
      <c r="DA26" s="124">
        <v>1031</v>
      </c>
      <c r="DB26" s="129">
        <f t="shared" si="7"/>
        <v>1058.3333333333333</v>
      </c>
      <c r="DC26" s="124">
        <v>1077</v>
      </c>
      <c r="DD26" s="124">
        <v>1107</v>
      </c>
      <c r="DE26" s="124">
        <v>1140</v>
      </c>
      <c r="DF26" s="124">
        <v>1141</v>
      </c>
      <c r="DG26" s="124">
        <v>1136</v>
      </c>
      <c r="DH26" s="124">
        <v>1129</v>
      </c>
      <c r="DI26" s="124">
        <v>1113</v>
      </c>
      <c r="DJ26" s="124">
        <v>1098</v>
      </c>
      <c r="DK26" s="124">
        <v>1106</v>
      </c>
      <c r="DL26" s="124">
        <v>1127</v>
      </c>
      <c r="DM26" s="124">
        <v>1136</v>
      </c>
      <c r="DN26" s="124">
        <v>1122</v>
      </c>
      <c r="DO26" s="129">
        <f t="shared" si="8"/>
        <v>1119.3333333333333</v>
      </c>
      <c r="DP26" s="124">
        <v>1131</v>
      </c>
      <c r="DQ26" s="124">
        <v>1146</v>
      </c>
      <c r="DR26" s="124">
        <v>1153</v>
      </c>
      <c r="DS26" s="124">
        <v>1161</v>
      </c>
      <c r="DT26" s="124">
        <v>1181</v>
      </c>
      <c r="DU26" s="124">
        <v>1162</v>
      </c>
      <c r="DV26" s="124">
        <v>1158</v>
      </c>
      <c r="DW26" s="124">
        <v>1146</v>
      </c>
      <c r="DX26" s="124">
        <v>1137</v>
      </c>
      <c r="DY26" s="124">
        <v>1133</v>
      </c>
      <c r="DZ26" s="124">
        <v>1136</v>
      </c>
      <c r="EA26" s="124">
        <v>1122</v>
      </c>
      <c r="EB26" s="129">
        <f t="shared" si="9"/>
        <v>1147.1666666666667</v>
      </c>
      <c r="EC26" s="124">
        <v>1148</v>
      </c>
      <c r="ED26" s="124">
        <v>1158</v>
      </c>
      <c r="EE26" s="124">
        <v>1134</v>
      </c>
      <c r="EF26" s="124">
        <v>1130</v>
      </c>
      <c r="EG26" s="124">
        <v>1123</v>
      </c>
      <c r="EH26" s="124">
        <v>1119</v>
      </c>
      <c r="EI26" s="124">
        <v>1091</v>
      </c>
      <c r="EJ26" s="124">
        <v>1066</v>
      </c>
      <c r="EK26" s="124">
        <v>1071</v>
      </c>
      <c r="EL26" s="124">
        <v>1088</v>
      </c>
      <c r="EM26" s="124">
        <v>1097</v>
      </c>
      <c r="EN26" s="124">
        <v>1090</v>
      </c>
      <c r="EO26" s="129">
        <f t="shared" si="10"/>
        <v>1109.5833333333333</v>
      </c>
      <c r="EP26" s="124">
        <v>1100</v>
      </c>
      <c r="EQ26" s="124">
        <v>1114</v>
      </c>
      <c r="ER26" s="124">
        <v>1058</v>
      </c>
      <c r="ES26" s="124">
        <v>1049</v>
      </c>
      <c r="ET26" s="124">
        <v>1043</v>
      </c>
      <c r="EU26" s="124">
        <v>1056</v>
      </c>
      <c r="EV26" s="124">
        <v>1056</v>
      </c>
      <c r="EW26" s="124">
        <v>1056</v>
      </c>
      <c r="EX26" s="124">
        <v>1055</v>
      </c>
      <c r="EY26" s="124">
        <v>1056</v>
      </c>
      <c r="EZ26" s="124">
        <v>1049</v>
      </c>
      <c r="FA26" s="124">
        <v>1047</v>
      </c>
      <c r="FB26" s="129">
        <f t="shared" si="11"/>
        <v>1061.5833333333333</v>
      </c>
      <c r="FC26" s="124">
        <v>1063</v>
      </c>
      <c r="FD26" s="124">
        <v>1073</v>
      </c>
      <c r="FE26" s="124">
        <v>1082</v>
      </c>
      <c r="FF26" s="124">
        <v>1102</v>
      </c>
      <c r="FG26" s="124">
        <v>1071</v>
      </c>
      <c r="FH26" s="124">
        <v>1093</v>
      </c>
      <c r="FI26" s="124">
        <v>1114</v>
      </c>
      <c r="FJ26" s="124">
        <v>1088</v>
      </c>
      <c r="FK26" s="124">
        <v>1090</v>
      </c>
      <c r="FL26" s="124">
        <v>1075</v>
      </c>
      <c r="FM26" s="124">
        <v>1078</v>
      </c>
      <c r="FN26" s="124">
        <v>1071</v>
      </c>
      <c r="FO26" s="129">
        <f t="shared" si="12"/>
        <v>1083.3333333333333</v>
      </c>
      <c r="FP26" s="124">
        <v>1060</v>
      </c>
      <c r="FQ26" s="124">
        <v>1080</v>
      </c>
      <c r="FR26" s="124">
        <v>1104</v>
      </c>
      <c r="FS26" s="124">
        <v>1119</v>
      </c>
      <c r="FT26" s="124">
        <v>1113</v>
      </c>
      <c r="FU26" s="124">
        <v>1120</v>
      </c>
      <c r="FV26" s="124">
        <v>1112</v>
      </c>
      <c r="FW26" s="124">
        <v>1117</v>
      </c>
      <c r="FX26" s="124">
        <v>1117</v>
      </c>
      <c r="FY26" s="124">
        <v>1107</v>
      </c>
      <c r="FZ26" s="124">
        <v>1112</v>
      </c>
      <c r="GA26" s="124">
        <v>1092</v>
      </c>
      <c r="GB26" s="129">
        <f t="shared" si="13"/>
        <v>1104.4166666666667</v>
      </c>
      <c r="GC26" s="124">
        <v>1095</v>
      </c>
      <c r="GD26" s="124">
        <v>1118</v>
      </c>
      <c r="GE26" s="124">
        <v>1139</v>
      </c>
      <c r="GF26" s="124">
        <v>1159</v>
      </c>
      <c r="GG26" s="124">
        <v>1148</v>
      </c>
      <c r="GH26" s="124">
        <v>1170</v>
      </c>
      <c r="GI26" s="124">
        <v>1165</v>
      </c>
      <c r="GJ26" s="124">
        <v>1138</v>
      </c>
      <c r="GK26" s="124">
        <v>1124</v>
      </c>
      <c r="GL26" s="124">
        <v>1121</v>
      </c>
      <c r="GM26" s="124">
        <v>1141</v>
      </c>
      <c r="GN26" s="124">
        <v>1140</v>
      </c>
      <c r="GO26" s="129">
        <f t="shared" si="14"/>
        <v>1138.1666666666667</v>
      </c>
      <c r="GP26" s="124">
        <v>1162</v>
      </c>
      <c r="GQ26" s="124">
        <v>1191</v>
      </c>
      <c r="GR26" s="124">
        <v>1193</v>
      </c>
      <c r="GS26" s="124">
        <v>1202</v>
      </c>
    </row>
    <row r="27" spans="1:201" ht="12.75">
      <c r="A27" s="123" t="s">
        <v>62</v>
      </c>
      <c r="B27" s="123" t="s">
        <v>208</v>
      </c>
      <c r="C27" s="124">
        <v>219</v>
      </c>
      <c r="D27" s="124">
        <v>198</v>
      </c>
      <c r="E27" s="124">
        <v>194</v>
      </c>
      <c r="F27" s="124">
        <v>189</v>
      </c>
      <c r="G27" s="124">
        <v>177</v>
      </c>
      <c r="H27" s="124">
        <v>178</v>
      </c>
      <c r="I27" s="124">
        <v>175</v>
      </c>
      <c r="J27" s="124">
        <v>171</v>
      </c>
      <c r="K27" s="124">
        <v>173</v>
      </c>
      <c r="L27" s="124">
        <v>168</v>
      </c>
      <c r="M27" s="124">
        <v>167</v>
      </c>
      <c r="N27" s="124">
        <v>153</v>
      </c>
      <c r="O27" s="129">
        <f t="shared" si="0"/>
        <v>180.16666666666666</v>
      </c>
      <c r="P27" s="124">
        <v>160</v>
      </c>
      <c r="Q27" s="124">
        <v>163</v>
      </c>
      <c r="R27" s="124">
        <v>163</v>
      </c>
      <c r="S27" s="124">
        <v>169</v>
      </c>
      <c r="T27" s="124">
        <v>167</v>
      </c>
      <c r="U27" s="124">
        <v>166</v>
      </c>
      <c r="V27" s="124">
        <v>163</v>
      </c>
      <c r="W27" s="124">
        <v>152</v>
      </c>
      <c r="X27" s="124">
        <v>149</v>
      </c>
      <c r="Y27" s="124">
        <v>146</v>
      </c>
      <c r="Z27" s="130">
        <v>151</v>
      </c>
      <c r="AA27" s="130">
        <v>126</v>
      </c>
      <c r="AB27" s="129">
        <f t="shared" si="1"/>
        <v>156.25</v>
      </c>
      <c r="AC27" s="124">
        <v>134</v>
      </c>
      <c r="AD27" s="124">
        <v>130</v>
      </c>
      <c r="AE27" s="124">
        <v>127</v>
      </c>
      <c r="AF27" s="124">
        <v>129</v>
      </c>
      <c r="AG27" s="124">
        <v>132</v>
      </c>
      <c r="AH27" s="124">
        <v>129</v>
      </c>
      <c r="AI27" s="124">
        <v>116</v>
      </c>
      <c r="AJ27" s="124">
        <v>118</v>
      </c>
      <c r="AK27" s="124">
        <v>113</v>
      </c>
      <c r="AL27" s="124">
        <v>112</v>
      </c>
      <c r="AM27" s="124">
        <v>115</v>
      </c>
      <c r="AN27" s="124">
        <v>112</v>
      </c>
      <c r="AO27" s="129">
        <f t="shared" si="2"/>
        <v>122.25</v>
      </c>
      <c r="AP27" s="124">
        <v>116</v>
      </c>
      <c r="AQ27" s="124">
        <v>115</v>
      </c>
      <c r="AR27" s="124">
        <v>111</v>
      </c>
      <c r="AS27" s="124">
        <v>108</v>
      </c>
      <c r="AT27" s="124">
        <v>108</v>
      </c>
      <c r="AU27" s="124">
        <v>109</v>
      </c>
      <c r="AV27" s="124">
        <v>103</v>
      </c>
      <c r="AW27" s="124">
        <v>98</v>
      </c>
      <c r="AX27" s="124">
        <v>92</v>
      </c>
      <c r="AY27" s="124">
        <v>92</v>
      </c>
      <c r="AZ27" s="124">
        <v>90</v>
      </c>
      <c r="BA27" s="124">
        <v>85</v>
      </c>
      <c r="BB27" s="129">
        <f t="shared" si="3"/>
        <v>102.25</v>
      </c>
      <c r="BC27" s="124">
        <v>93</v>
      </c>
      <c r="BD27" s="124">
        <v>94</v>
      </c>
      <c r="BE27" s="124">
        <v>95</v>
      </c>
      <c r="BF27" s="124">
        <v>85</v>
      </c>
      <c r="BG27" s="124">
        <v>86</v>
      </c>
      <c r="BH27" s="124">
        <v>74</v>
      </c>
      <c r="BI27" s="124">
        <v>71</v>
      </c>
      <c r="BJ27" s="124">
        <v>70</v>
      </c>
      <c r="BK27" s="124">
        <v>72</v>
      </c>
      <c r="BL27" s="124">
        <v>72</v>
      </c>
      <c r="BM27" s="124">
        <v>75</v>
      </c>
      <c r="BN27" s="124">
        <v>75</v>
      </c>
      <c r="BO27" s="129">
        <f t="shared" si="4"/>
        <v>80.16666666666667</v>
      </c>
      <c r="BP27" s="124">
        <v>89</v>
      </c>
      <c r="BQ27" s="124">
        <v>83</v>
      </c>
      <c r="BR27" s="124">
        <v>90</v>
      </c>
      <c r="BS27" s="124">
        <v>93</v>
      </c>
      <c r="BT27" s="124">
        <v>91</v>
      </c>
      <c r="BU27" s="124">
        <v>84</v>
      </c>
      <c r="BV27" s="124">
        <v>80</v>
      </c>
      <c r="BW27" s="124">
        <v>76</v>
      </c>
      <c r="BX27" s="124">
        <v>77</v>
      </c>
      <c r="BY27" s="124">
        <v>78</v>
      </c>
      <c r="BZ27" s="124">
        <v>87</v>
      </c>
      <c r="CA27" s="124">
        <v>84</v>
      </c>
      <c r="CB27" s="129">
        <f t="shared" si="5"/>
        <v>84.33333333333333</v>
      </c>
      <c r="CC27" s="124">
        <v>98</v>
      </c>
      <c r="CD27" s="124">
        <v>97</v>
      </c>
      <c r="CE27" s="124">
        <v>97</v>
      </c>
      <c r="CF27" s="124">
        <v>93</v>
      </c>
      <c r="CG27" s="124">
        <v>97</v>
      </c>
      <c r="CH27" s="124">
        <v>98</v>
      </c>
      <c r="CI27" s="124">
        <v>90</v>
      </c>
      <c r="CJ27" s="124">
        <v>91</v>
      </c>
      <c r="CK27" s="124">
        <v>94</v>
      </c>
      <c r="CL27" s="124">
        <v>97</v>
      </c>
      <c r="CM27" s="124">
        <v>98</v>
      </c>
      <c r="CN27" s="124">
        <v>89</v>
      </c>
      <c r="CO27" s="129">
        <f t="shared" si="6"/>
        <v>94.91666666666667</v>
      </c>
      <c r="CP27" s="124">
        <v>111</v>
      </c>
      <c r="CQ27" s="124">
        <v>114</v>
      </c>
      <c r="CR27" s="124">
        <v>117</v>
      </c>
      <c r="CS27" s="124">
        <v>115</v>
      </c>
      <c r="CT27" s="124">
        <v>123</v>
      </c>
      <c r="CU27" s="124">
        <v>108</v>
      </c>
      <c r="CV27" s="124">
        <v>105</v>
      </c>
      <c r="CW27" s="124">
        <v>104</v>
      </c>
      <c r="CX27" s="124">
        <v>106</v>
      </c>
      <c r="CY27" s="124">
        <v>111</v>
      </c>
      <c r="CZ27" s="124">
        <v>113</v>
      </c>
      <c r="DA27" s="124">
        <v>100</v>
      </c>
      <c r="DB27" s="129">
        <f t="shared" si="7"/>
        <v>110.58333333333333</v>
      </c>
      <c r="DC27" s="124">
        <v>111</v>
      </c>
      <c r="DD27" s="124">
        <v>118</v>
      </c>
      <c r="DE27" s="124">
        <v>120</v>
      </c>
      <c r="DF27" s="124">
        <v>117</v>
      </c>
      <c r="DG27" s="124">
        <v>115</v>
      </c>
      <c r="DH27" s="124">
        <v>118</v>
      </c>
      <c r="DI27" s="124">
        <v>122</v>
      </c>
      <c r="DJ27" s="124">
        <v>123</v>
      </c>
      <c r="DK27" s="124">
        <v>129</v>
      </c>
      <c r="DL27" s="124">
        <v>133</v>
      </c>
      <c r="DM27" s="124">
        <v>138</v>
      </c>
      <c r="DN27" s="124">
        <v>131</v>
      </c>
      <c r="DO27" s="129">
        <f t="shared" si="8"/>
        <v>122.91666666666667</v>
      </c>
      <c r="DP27" s="124">
        <v>146</v>
      </c>
      <c r="DQ27" s="124">
        <v>147</v>
      </c>
      <c r="DR27" s="124">
        <v>151</v>
      </c>
      <c r="DS27" s="124">
        <v>146</v>
      </c>
      <c r="DT27" s="124">
        <v>146</v>
      </c>
      <c r="DU27" s="124">
        <v>145</v>
      </c>
      <c r="DV27" s="124">
        <v>144</v>
      </c>
      <c r="DW27" s="124">
        <v>147</v>
      </c>
      <c r="DX27" s="124">
        <v>151</v>
      </c>
      <c r="DY27" s="124">
        <v>153</v>
      </c>
      <c r="DZ27" s="124">
        <v>156</v>
      </c>
      <c r="EA27" s="124">
        <v>157</v>
      </c>
      <c r="EB27" s="129">
        <f t="shared" si="9"/>
        <v>149.08333333333334</v>
      </c>
      <c r="EC27" s="124">
        <v>162</v>
      </c>
      <c r="ED27" s="124">
        <v>161</v>
      </c>
      <c r="EE27" s="124">
        <v>168</v>
      </c>
      <c r="EF27" s="124">
        <v>168</v>
      </c>
      <c r="EG27" s="124">
        <v>168</v>
      </c>
      <c r="EH27" s="124">
        <v>163</v>
      </c>
      <c r="EI27" s="124">
        <v>158</v>
      </c>
      <c r="EJ27" s="124">
        <v>158</v>
      </c>
      <c r="EK27" s="124">
        <v>155</v>
      </c>
      <c r="EL27" s="124">
        <v>161</v>
      </c>
      <c r="EM27" s="124">
        <v>161</v>
      </c>
      <c r="EN27" s="124">
        <v>162</v>
      </c>
      <c r="EO27" s="129">
        <f t="shared" si="10"/>
        <v>162.08333333333334</v>
      </c>
      <c r="EP27" s="124">
        <v>158</v>
      </c>
      <c r="EQ27" s="124">
        <v>161</v>
      </c>
      <c r="ER27" s="124">
        <v>158</v>
      </c>
      <c r="ES27" s="124">
        <v>157</v>
      </c>
      <c r="ET27" s="124">
        <v>152</v>
      </c>
      <c r="EU27" s="124">
        <v>155</v>
      </c>
      <c r="EV27" s="124">
        <v>156</v>
      </c>
      <c r="EW27" s="124">
        <v>150</v>
      </c>
      <c r="EX27" s="124">
        <v>150</v>
      </c>
      <c r="EY27" s="124">
        <v>162</v>
      </c>
      <c r="EZ27" s="124">
        <v>164</v>
      </c>
      <c r="FA27" s="124">
        <v>165</v>
      </c>
      <c r="FB27" s="129">
        <f t="shared" si="11"/>
        <v>157.33333333333334</v>
      </c>
      <c r="FC27" s="124">
        <v>167</v>
      </c>
      <c r="FD27" s="124">
        <v>169</v>
      </c>
      <c r="FE27" s="124">
        <v>167</v>
      </c>
      <c r="FF27" s="124">
        <v>164</v>
      </c>
      <c r="FG27" s="124">
        <v>165</v>
      </c>
      <c r="FH27" s="124">
        <v>166</v>
      </c>
      <c r="FI27" s="124">
        <v>169</v>
      </c>
      <c r="FJ27" s="124">
        <v>165</v>
      </c>
      <c r="FK27" s="124">
        <v>164</v>
      </c>
      <c r="FL27" s="124">
        <v>167</v>
      </c>
      <c r="FM27" s="124">
        <v>168</v>
      </c>
      <c r="FN27" s="124">
        <v>167</v>
      </c>
      <c r="FO27" s="129">
        <f t="shared" si="12"/>
        <v>166.5</v>
      </c>
      <c r="FP27" s="124">
        <v>170</v>
      </c>
      <c r="FQ27" s="124">
        <v>171</v>
      </c>
      <c r="FR27" s="124">
        <v>167</v>
      </c>
      <c r="FS27" s="124">
        <v>171</v>
      </c>
      <c r="FT27" s="124">
        <v>171</v>
      </c>
      <c r="FU27" s="124">
        <v>164</v>
      </c>
      <c r="FV27" s="124">
        <v>169</v>
      </c>
      <c r="FW27" s="124">
        <v>160</v>
      </c>
      <c r="FX27" s="124">
        <v>158</v>
      </c>
      <c r="FY27" s="124">
        <v>158</v>
      </c>
      <c r="FZ27" s="124">
        <v>156</v>
      </c>
      <c r="GA27" s="124">
        <v>150</v>
      </c>
      <c r="GB27" s="129">
        <f t="shared" si="13"/>
        <v>163.75</v>
      </c>
      <c r="GC27" s="124">
        <v>152</v>
      </c>
      <c r="GD27" s="124">
        <v>154</v>
      </c>
      <c r="GE27" s="124">
        <v>156</v>
      </c>
      <c r="GF27" s="124">
        <v>153</v>
      </c>
      <c r="GG27" s="124">
        <v>149</v>
      </c>
      <c r="GH27" s="124">
        <v>135</v>
      </c>
      <c r="GI27" s="124">
        <v>131</v>
      </c>
      <c r="GJ27" s="124">
        <v>125</v>
      </c>
      <c r="GK27" s="124">
        <v>123</v>
      </c>
      <c r="GL27" s="124">
        <v>120</v>
      </c>
      <c r="GM27" s="124">
        <v>119</v>
      </c>
      <c r="GN27" s="124">
        <v>120</v>
      </c>
      <c r="GO27" s="129">
        <f t="shared" si="14"/>
        <v>136.41666666666666</v>
      </c>
      <c r="GP27" s="124">
        <v>128</v>
      </c>
      <c r="GQ27" s="124">
        <v>129</v>
      </c>
      <c r="GR27" s="124">
        <v>129</v>
      </c>
      <c r="GS27" s="124">
        <v>129</v>
      </c>
    </row>
    <row r="28" spans="1:201" ht="12.75">
      <c r="A28" s="123" t="s">
        <v>64</v>
      </c>
      <c r="B28" s="123" t="s">
        <v>209</v>
      </c>
      <c r="C28" s="124">
        <v>2242</v>
      </c>
      <c r="D28" s="124">
        <v>2248</v>
      </c>
      <c r="E28" s="124">
        <v>2264</v>
      </c>
      <c r="F28" s="124">
        <v>2234</v>
      </c>
      <c r="G28" s="124">
        <v>2180</v>
      </c>
      <c r="H28" s="124">
        <v>2094</v>
      </c>
      <c r="I28" s="124">
        <v>1997</v>
      </c>
      <c r="J28" s="124">
        <v>1933</v>
      </c>
      <c r="K28" s="124">
        <v>1931</v>
      </c>
      <c r="L28" s="124">
        <v>1906</v>
      </c>
      <c r="M28" s="124">
        <v>1904</v>
      </c>
      <c r="N28" s="124">
        <v>1847</v>
      </c>
      <c r="O28" s="129">
        <f t="shared" si="0"/>
        <v>2065</v>
      </c>
      <c r="P28" s="124">
        <v>1843</v>
      </c>
      <c r="Q28" s="124">
        <v>1825</v>
      </c>
      <c r="R28" s="124">
        <v>1853</v>
      </c>
      <c r="S28" s="124">
        <v>1853</v>
      </c>
      <c r="T28" s="124">
        <v>1842</v>
      </c>
      <c r="U28" s="124">
        <v>1841</v>
      </c>
      <c r="V28" s="124">
        <v>1851</v>
      </c>
      <c r="W28" s="124">
        <v>1764</v>
      </c>
      <c r="X28" s="124">
        <v>1776</v>
      </c>
      <c r="Y28" s="124">
        <v>1794</v>
      </c>
      <c r="Z28" s="130">
        <v>1748</v>
      </c>
      <c r="AA28" s="130">
        <v>1743</v>
      </c>
      <c r="AB28" s="129">
        <f t="shared" si="1"/>
        <v>1811.0833333333333</v>
      </c>
      <c r="AC28" s="124">
        <v>1742</v>
      </c>
      <c r="AD28" s="124">
        <v>1790</v>
      </c>
      <c r="AE28" s="124">
        <v>1793</v>
      </c>
      <c r="AF28" s="124">
        <v>1776</v>
      </c>
      <c r="AG28" s="124">
        <v>1748</v>
      </c>
      <c r="AH28" s="124">
        <v>1733</v>
      </c>
      <c r="AI28" s="124">
        <v>1708</v>
      </c>
      <c r="AJ28" s="124">
        <v>1642</v>
      </c>
      <c r="AK28" s="124">
        <v>1628</v>
      </c>
      <c r="AL28" s="124">
        <v>1617</v>
      </c>
      <c r="AM28" s="124">
        <v>1584</v>
      </c>
      <c r="AN28" s="124">
        <v>1514</v>
      </c>
      <c r="AO28" s="129">
        <f t="shared" si="2"/>
        <v>1689.5833333333333</v>
      </c>
      <c r="AP28" s="124">
        <v>1543</v>
      </c>
      <c r="AQ28" s="124">
        <v>1540</v>
      </c>
      <c r="AR28" s="124">
        <v>1617</v>
      </c>
      <c r="AS28" s="124">
        <v>1599</v>
      </c>
      <c r="AT28" s="124">
        <v>1570</v>
      </c>
      <c r="AU28" s="124">
        <v>1542</v>
      </c>
      <c r="AV28" s="124">
        <v>1491</v>
      </c>
      <c r="AW28" s="124">
        <v>1450</v>
      </c>
      <c r="AX28" s="124">
        <v>1439</v>
      </c>
      <c r="AY28" s="124">
        <v>1460</v>
      </c>
      <c r="AZ28" s="124">
        <v>1433</v>
      </c>
      <c r="BA28" s="124">
        <v>1426</v>
      </c>
      <c r="BB28" s="129">
        <f t="shared" si="3"/>
        <v>1509.1666666666667</v>
      </c>
      <c r="BC28" s="124">
        <v>1461</v>
      </c>
      <c r="BD28" s="124">
        <v>1495</v>
      </c>
      <c r="BE28" s="124">
        <v>1493</v>
      </c>
      <c r="BF28" s="124">
        <v>1513</v>
      </c>
      <c r="BG28" s="124">
        <v>1501</v>
      </c>
      <c r="BH28" s="124">
        <v>1484</v>
      </c>
      <c r="BI28" s="124">
        <v>1436</v>
      </c>
      <c r="BJ28" s="124">
        <v>1374</v>
      </c>
      <c r="BK28" s="124">
        <v>1369</v>
      </c>
      <c r="BL28" s="124">
        <v>1364</v>
      </c>
      <c r="BM28" s="124">
        <v>1371</v>
      </c>
      <c r="BN28" s="124">
        <v>1324</v>
      </c>
      <c r="BO28" s="129">
        <f t="shared" si="4"/>
        <v>1432.0833333333333</v>
      </c>
      <c r="BP28" s="124">
        <v>1384</v>
      </c>
      <c r="BQ28" s="124">
        <v>1432</v>
      </c>
      <c r="BR28" s="124">
        <v>1478</v>
      </c>
      <c r="BS28" s="124">
        <v>1454</v>
      </c>
      <c r="BT28" s="124">
        <v>1446</v>
      </c>
      <c r="BU28" s="124">
        <v>1421</v>
      </c>
      <c r="BV28" s="124">
        <v>1397</v>
      </c>
      <c r="BW28" s="124">
        <v>1363</v>
      </c>
      <c r="BX28" s="124">
        <v>1380</v>
      </c>
      <c r="BY28" s="124">
        <v>1396</v>
      </c>
      <c r="BZ28" s="124">
        <v>1438</v>
      </c>
      <c r="CA28" s="124">
        <v>1425</v>
      </c>
      <c r="CB28" s="129">
        <f t="shared" si="5"/>
        <v>1417.8333333333333</v>
      </c>
      <c r="CC28" s="124">
        <v>1526</v>
      </c>
      <c r="CD28" s="124">
        <v>1580</v>
      </c>
      <c r="CE28" s="124">
        <v>1653</v>
      </c>
      <c r="CF28" s="124">
        <v>1660</v>
      </c>
      <c r="CG28" s="124">
        <v>1659</v>
      </c>
      <c r="CH28" s="124">
        <v>1628</v>
      </c>
      <c r="CI28" s="124">
        <v>1574</v>
      </c>
      <c r="CJ28" s="124">
        <v>1538</v>
      </c>
      <c r="CK28" s="124">
        <v>1563</v>
      </c>
      <c r="CL28" s="124">
        <v>1579</v>
      </c>
      <c r="CM28" s="124">
        <v>1601</v>
      </c>
      <c r="CN28" s="124">
        <v>1607</v>
      </c>
      <c r="CO28" s="129">
        <f t="shared" si="6"/>
        <v>1597.3333333333333</v>
      </c>
      <c r="CP28" s="124">
        <v>1724</v>
      </c>
      <c r="CQ28" s="124">
        <v>1768</v>
      </c>
      <c r="CR28" s="124">
        <v>1768</v>
      </c>
      <c r="CS28" s="124">
        <v>1813</v>
      </c>
      <c r="CT28" s="124">
        <v>1781</v>
      </c>
      <c r="CU28" s="124">
        <v>1766</v>
      </c>
      <c r="CV28" s="124">
        <v>1757</v>
      </c>
      <c r="CW28" s="124">
        <v>1705</v>
      </c>
      <c r="CX28" s="124">
        <v>1737</v>
      </c>
      <c r="CY28" s="124">
        <v>1763</v>
      </c>
      <c r="CZ28" s="124">
        <v>1824</v>
      </c>
      <c r="DA28" s="124">
        <v>1814</v>
      </c>
      <c r="DB28" s="129">
        <f t="shared" si="7"/>
        <v>1768.3333333333333</v>
      </c>
      <c r="DC28" s="124">
        <v>1892</v>
      </c>
      <c r="DD28" s="124">
        <v>1988</v>
      </c>
      <c r="DE28" s="124">
        <v>2012</v>
      </c>
      <c r="DF28" s="124">
        <v>2005</v>
      </c>
      <c r="DG28" s="124">
        <v>1964</v>
      </c>
      <c r="DH28" s="124">
        <v>1937</v>
      </c>
      <c r="DI28" s="124">
        <v>1915</v>
      </c>
      <c r="DJ28" s="124">
        <v>1836</v>
      </c>
      <c r="DK28" s="124">
        <v>1877</v>
      </c>
      <c r="DL28" s="124">
        <v>1917</v>
      </c>
      <c r="DM28" s="124">
        <v>1966</v>
      </c>
      <c r="DN28" s="124">
        <v>1927</v>
      </c>
      <c r="DO28" s="129">
        <f t="shared" si="8"/>
        <v>1936.3333333333333</v>
      </c>
      <c r="DP28" s="124">
        <v>2045</v>
      </c>
      <c r="DQ28" s="124">
        <v>2124</v>
      </c>
      <c r="DR28" s="124">
        <v>2117</v>
      </c>
      <c r="DS28" s="124">
        <v>2093</v>
      </c>
      <c r="DT28" s="124">
        <v>2096</v>
      </c>
      <c r="DU28" s="124">
        <v>2087</v>
      </c>
      <c r="DV28" s="124">
        <v>2039</v>
      </c>
      <c r="DW28" s="124">
        <v>1973</v>
      </c>
      <c r="DX28" s="124">
        <v>2006</v>
      </c>
      <c r="DY28" s="124">
        <v>2042</v>
      </c>
      <c r="DZ28" s="124">
        <v>2097</v>
      </c>
      <c r="EA28" s="124">
        <v>2069</v>
      </c>
      <c r="EB28" s="129">
        <f t="shared" si="9"/>
        <v>2065.6666666666665</v>
      </c>
      <c r="EC28" s="124">
        <v>2171</v>
      </c>
      <c r="ED28" s="124">
        <v>2240</v>
      </c>
      <c r="EE28" s="124">
        <v>2278</v>
      </c>
      <c r="EF28" s="124">
        <v>2275</v>
      </c>
      <c r="EG28" s="124">
        <v>2249</v>
      </c>
      <c r="EH28" s="124">
        <v>2235</v>
      </c>
      <c r="EI28" s="124">
        <v>2208</v>
      </c>
      <c r="EJ28" s="124">
        <v>2159</v>
      </c>
      <c r="EK28" s="124">
        <v>2167</v>
      </c>
      <c r="EL28" s="124">
        <v>2141</v>
      </c>
      <c r="EM28" s="124">
        <v>2213</v>
      </c>
      <c r="EN28" s="124">
        <v>2147</v>
      </c>
      <c r="EO28" s="129">
        <f t="shared" si="10"/>
        <v>2206.9166666666665</v>
      </c>
      <c r="EP28" s="124">
        <v>2196</v>
      </c>
      <c r="EQ28" s="124">
        <v>2252</v>
      </c>
      <c r="ER28" s="124">
        <v>2178</v>
      </c>
      <c r="ES28" s="124">
        <v>2122</v>
      </c>
      <c r="ET28" s="124">
        <v>2151</v>
      </c>
      <c r="EU28" s="124">
        <v>2166</v>
      </c>
      <c r="EV28" s="124">
        <v>2161</v>
      </c>
      <c r="EW28" s="124">
        <v>2131</v>
      </c>
      <c r="EX28" s="124">
        <v>2137</v>
      </c>
      <c r="EY28" s="124">
        <v>2116</v>
      </c>
      <c r="EZ28" s="124">
        <v>2120</v>
      </c>
      <c r="FA28" s="124">
        <v>2050</v>
      </c>
      <c r="FB28" s="129">
        <f t="shared" si="11"/>
        <v>2148.3333333333335</v>
      </c>
      <c r="FC28" s="124">
        <v>2089</v>
      </c>
      <c r="FD28" s="124">
        <v>2127</v>
      </c>
      <c r="FE28" s="124">
        <v>2126</v>
      </c>
      <c r="FF28" s="124">
        <v>2123</v>
      </c>
      <c r="FG28" s="124">
        <v>2131</v>
      </c>
      <c r="FH28" s="124">
        <v>2141</v>
      </c>
      <c r="FI28" s="124">
        <v>2116</v>
      </c>
      <c r="FJ28" s="124">
        <v>2050</v>
      </c>
      <c r="FK28" s="124">
        <v>2045</v>
      </c>
      <c r="FL28" s="124">
        <v>2076</v>
      </c>
      <c r="FM28" s="124">
        <v>2097</v>
      </c>
      <c r="FN28" s="124">
        <v>2069</v>
      </c>
      <c r="FO28" s="129">
        <f t="shared" si="12"/>
        <v>2099.1666666666665</v>
      </c>
      <c r="FP28" s="124">
        <v>2089</v>
      </c>
      <c r="FQ28" s="124">
        <v>2147</v>
      </c>
      <c r="FR28" s="124">
        <v>2205</v>
      </c>
      <c r="FS28" s="124">
        <v>2233</v>
      </c>
      <c r="FT28" s="124">
        <v>2240</v>
      </c>
      <c r="FU28" s="124">
        <v>2188</v>
      </c>
      <c r="FV28" s="124">
        <v>2214</v>
      </c>
      <c r="FW28" s="124">
        <v>2156</v>
      </c>
      <c r="FX28" s="124">
        <v>2177</v>
      </c>
      <c r="FY28" s="124">
        <v>2185</v>
      </c>
      <c r="FZ28" s="124">
        <v>2220</v>
      </c>
      <c r="GA28" s="124">
        <v>2201</v>
      </c>
      <c r="GB28" s="129">
        <f t="shared" si="13"/>
        <v>2187.9166666666665</v>
      </c>
      <c r="GC28" s="124">
        <v>2254</v>
      </c>
      <c r="GD28" s="124">
        <v>2303</v>
      </c>
      <c r="GE28" s="124">
        <v>2261</v>
      </c>
      <c r="GF28" s="124">
        <v>2264</v>
      </c>
      <c r="GG28" s="124">
        <v>2239</v>
      </c>
      <c r="GH28" s="124">
        <v>2232</v>
      </c>
      <c r="GI28" s="124">
        <v>2210</v>
      </c>
      <c r="GJ28" s="124">
        <v>2169</v>
      </c>
      <c r="GK28" s="124">
        <v>2187</v>
      </c>
      <c r="GL28" s="124">
        <v>2205</v>
      </c>
      <c r="GM28" s="124">
        <v>2241</v>
      </c>
      <c r="GN28" s="124">
        <v>2233</v>
      </c>
      <c r="GO28" s="129">
        <f t="shared" si="14"/>
        <v>2233.1666666666665</v>
      </c>
      <c r="GP28" s="124">
        <v>2279</v>
      </c>
      <c r="GQ28" s="124">
        <v>2344</v>
      </c>
      <c r="GR28" s="124">
        <v>2364</v>
      </c>
      <c r="GS28" s="124">
        <v>2359</v>
      </c>
    </row>
    <row r="29" spans="1:201" ht="12.75">
      <c r="A29" s="123" t="s">
        <v>66</v>
      </c>
      <c r="B29" s="123" t="s">
        <v>210</v>
      </c>
      <c r="C29" s="124">
        <v>32</v>
      </c>
      <c r="D29" s="124">
        <v>26</v>
      </c>
      <c r="E29" s="124">
        <v>26</v>
      </c>
      <c r="F29" s="124">
        <v>23</v>
      </c>
      <c r="G29" s="124">
        <v>24</v>
      </c>
      <c r="H29" s="124">
        <v>24</v>
      </c>
      <c r="I29" s="124">
        <v>28</v>
      </c>
      <c r="J29" s="124">
        <v>27</v>
      </c>
      <c r="K29" s="124">
        <v>27</v>
      </c>
      <c r="L29" s="124">
        <v>28</v>
      </c>
      <c r="M29" s="124">
        <v>29</v>
      </c>
      <c r="N29" s="124">
        <v>30</v>
      </c>
      <c r="O29" s="129">
        <f t="shared" si="0"/>
        <v>27</v>
      </c>
      <c r="P29" s="124">
        <v>29</v>
      </c>
      <c r="Q29" s="124">
        <v>29</v>
      </c>
      <c r="R29" s="124">
        <v>29</v>
      </c>
      <c r="S29" s="124">
        <v>29</v>
      </c>
      <c r="T29" s="124">
        <v>30</v>
      </c>
      <c r="U29" s="124">
        <v>27</v>
      </c>
      <c r="V29" s="124">
        <v>30</v>
      </c>
      <c r="W29" s="124">
        <v>29</v>
      </c>
      <c r="X29" s="124">
        <v>27</v>
      </c>
      <c r="Y29" s="124">
        <v>29</v>
      </c>
      <c r="Z29" s="130">
        <v>27</v>
      </c>
      <c r="AA29" s="130">
        <v>27</v>
      </c>
      <c r="AB29" s="129">
        <f t="shared" si="1"/>
        <v>28.5</v>
      </c>
      <c r="AC29" s="124">
        <v>26</v>
      </c>
      <c r="AD29" s="124">
        <v>22</v>
      </c>
      <c r="AE29" s="124">
        <v>23</v>
      </c>
      <c r="AF29" s="124">
        <v>22</v>
      </c>
      <c r="AG29" s="124">
        <v>22</v>
      </c>
      <c r="AH29" s="124">
        <v>21</v>
      </c>
      <c r="AI29" s="124">
        <v>22</v>
      </c>
      <c r="AJ29" s="124">
        <v>23</v>
      </c>
      <c r="AK29" s="124">
        <v>24</v>
      </c>
      <c r="AL29" s="124">
        <v>25</v>
      </c>
      <c r="AM29" s="124">
        <v>24</v>
      </c>
      <c r="AN29" s="124">
        <v>24</v>
      </c>
      <c r="AO29" s="129">
        <f t="shared" si="2"/>
        <v>23.166666666666668</v>
      </c>
      <c r="AP29" s="124">
        <v>25</v>
      </c>
      <c r="AQ29" s="124">
        <v>24</v>
      </c>
      <c r="AR29" s="124">
        <v>28</v>
      </c>
      <c r="AS29" s="124">
        <v>29</v>
      </c>
      <c r="AT29" s="124">
        <v>27</v>
      </c>
      <c r="AU29" s="124">
        <v>35</v>
      </c>
      <c r="AV29" s="124">
        <v>34</v>
      </c>
      <c r="AW29" s="124">
        <v>34</v>
      </c>
      <c r="AX29" s="124">
        <v>34</v>
      </c>
      <c r="AY29" s="124">
        <v>37</v>
      </c>
      <c r="AZ29" s="124">
        <v>39</v>
      </c>
      <c r="BA29" s="124">
        <v>38</v>
      </c>
      <c r="BB29" s="129">
        <f t="shared" si="3"/>
        <v>32</v>
      </c>
      <c r="BC29" s="124">
        <v>39</v>
      </c>
      <c r="BD29" s="124">
        <v>38</v>
      </c>
      <c r="BE29" s="124">
        <v>39</v>
      </c>
      <c r="BF29" s="124">
        <v>41</v>
      </c>
      <c r="BG29" s="124">
        <v>39</v>
      </c>
      <c r="BH29" s="124">
        <v>39</v>
      </c>
      <c r="BI29" s="124">
        <v>44</v>
      </c>
      <c r="BJ29" s="124">
        <v>44</v>
      </c>
      <c r="BK29" s="124">
        <v>45</v>
      </c>
      <c r="BL29" s="124">
        <v>43</v>
      </c>
      <c r="BM29" s="124">
        <v>43</v>
      </c>
      <c r="BN29" s="124">
        <v>44</v>
      </c>
      <c r="BO29" s="129">
        <f t="shared" si="4"/>
        <v>41.5</v>
      </c>
      <c r="BP29" s="124">
        <v>47</v>
      </c>
      <c r="BQ29" s="124">
        <v>43</v>
      </c>
      <c r="BR29" s="124">
        <v>42</v>
      </c>
      <c r="BS29" s="124">
        <v>44</v>
      </c>
      <c r="BT29" s="124">
        <v>44</v>
      </c>
      <c r="BU29" s="124">
        <v>44</v>
      </c>
      <c r="BV29" s="124">
        <v>44</v>
      </c>
      <c r="BW29" s="124">
        <v>69</v>
      </c>
      <c r="BX29" s="124">
        <v>43</v>
      </c>
      <c r="BY29" s="124">
        <v>44</v>
      </c>
      <c r="BZ29" s="124">
        <v>44</v>
      </c>
      <c r="CA29" s="124">
        <v>45</v>
      </c>
      <c r="CB29" s="129">
        <f t="shared" si="5"/>
        <v>46.083333333333336</v>
      </c>
      <c r="CC29" s="124">
        <v>46</v>
      </c>
      <c r="CD29" s="124">
        <v>48</v>
      </c>
      <c r="CE29" s="124">
        <v>49</v>
      </c>
      <c r="CF29" s="124">
        <v>47</v>
      </c>
      <c r="CG29" s="124">
        <v>46</v>
      </c>
      <c r="CH29" s="124">
        <v>48</v>
      </c>
      <c r="CI29" s="124">
        <v>48</v>
      </c>
      <c r="CJ29" s="124">
        <v>49</v>
      </c>
      <c r="CK29" s="124">
        <v>48</v>
      </c>
      <c r="CL29" s="124">
        <v>50</v>
      </c>
      <c r="CM29" s="124">
        <v>48</v>
      </c>
      <c r="CN29" s="124">
        <v>48</v>
      </c>
      <c r="CO29" s="129">
        <f t="shared" si="6"/>
        <v>47.916666666666664</v>
      </c>
      <c r="CP29" s="124">
        <v>46</v>
      </c>
      <c r="CQ29" s="124">
        <v>48</v>
      </c>
      <c r="CR29" s="124">
        <v>50</v>
      </c>
      <c r="CS29" s="124">
        <v>51</v>
      </c>
      <c r="CT29" s="124">
        <v>53</v>
      </c>
      <c r="CU29" s="124">
        <v>57</v>
      </c>
      <c r="CV29" s="124">
        <v>58</v>
      </c>
      <c r="CW29" s="124">
        <v>54</v>
      </c>
      <c r="CX29" s="124">
        <v>58</v>
      </c>
      <c r="CY29" s="124">
        <v>60</v>
      </c>
      <c r="CZ29" s="124">
        <v>62</v>
      </c>
      <c r="DA29" s="124">
        <v>59</v>
      </c>
      <c r="DB29" s="129">
        <f t="shared" si="7"/>
        <v>54.666666666666664</v>
      </c>
      <c r="DC29" s="124">
        <v>62</v>
      </c>
      <c r="DD29" s="124">
        <v>63</v>
      </c>
      <c r="DE29" s="124">
        <v>69</v>
      </c>
      <c r="DF29" s="124">
        <v>66</v>
      </c>
      <c r="DG29" s="124">
        <v>68</v>
      </c>
      <c r="DH29" s="124">
        <v>65</v>
      </c>
      <c r="DI29" s="124">
        <v>64</v>
      </c>
      <c r="DJ29" s="124">
        <v>65</v>
      </c>
      <c r="DK29" s="124">
        <v>63</v>
      </c>
      <c r="DL29" s="124">
        <v>62</v>
      </c>
      <c r="DM29" s="124">
        <v>63</v>
      </c>
      <c r="DN29" s="124">
        <v>60</v>
      </c>
      <c r="DO29" s="129">
        <f t="shared" si="8"/>
        <v>64.16666666666667</v>
      </c>
      <c r="DP29" s="124">
        <v>59</v>
      </c>
      <c r="DQ29" s="124">
        <v>60</v>
      </c>
      <c r="DR29" s="124">
        <v>60</v>
      </c>
      <c r="DS29" s="124">
        <v>60</v>
      </c>
      <c r="DT29" s="124">
        <v>60</v>
      </c>
      <c r="DU29" s="124">
        <v>58</v>
      </c>
      <c r="DV29" s="124">
        <v>59</v>
      </c>
      <c r="DW29" s="124">
        <v>59</v>
      </c>
      <c r="DX29" s="124">
        <v>60</v>
      </c>
      <c r="DY29" s="124">
        <v>61</v>
      </c>
      <c r="DZ29" s="124">
        <v>62</v>
      </c>
      <c r="EA29" s="124">
        <v>62</v>
      </c>
      <c r="EB29" s="129">
        <f t="shared" si="9"/>
        <v>60</v>
      </c>
      <c r="EC29" s="124">
        <v>64</v>
      </c>
      <c r="ED29" s="124">
        <v>64</v>
      </c>
      <c r="EE29" s="124">
        <v>67</v>
      </c>
      <c r="EF29" s="124">
        <v>65</v>
      </c>
      <c r="EG29" s="124">
        <v>67</v>
      </c>
      <c r="EH29" s="124">
        <v>68</v>
      </c>
      <c r="EI29" s="124">
        <v>72</v>
      </c>
      <c r="EJ29" s="124">
        <v>71</v>
      </c>
      <c r="EK29" s="124">
        <v>67</v>
      </c>
      <c r="EL29" s="124">
        <v>71</v>
      </c>
      <c r="EM29" s="124">
        <v>75</v>
      </c>
      <c r="EN29" s="124">
        <v>71</v>
      </c>
      <c r="EO29" s="129">
        <f t="shared" si="10"/>
        <v>68.5</v>
      </c>
      <c r="EP29" s="124">
        <v>70</v>
      </c>
      <c r="EQ29" s="124">
        <v>70</v>
      </c>
      <c r="ER29" s="124">
        <v>68</v>
      </c>
      <c r="ES29" s="124">
        <v>66</v>
      </c>
      <c r="ET29" s="124">
        <v>66</v>
      </c>
      <c r="EU29" s="124">
        <v>68</v>
      </c>
      <c r="EV29" s="124">
        <v>69</v>
      </c>
      <c r="EW29" s="124">
        <v>70</v>
      </c>
      <c r="EX29" s="124">
        <v>69</v>
      </c>
      <c r="EY29" s="124">
        <v>62</v>
      </c>
      <c r="EZ29" s="124">
        <v>61</v>
      </c>
      <c r="FA29" s="124">
        <v>62</v>
      </c>
      <c r="FB29" s="129">
        <f t="shared" si="11"/>
        <v>66.75</v>
      </c>
      <c r="FC29" s="124">
        <v>64</v>
      </c>
      <c r="FD29" s="124">
        <v>65</v>
      </c>
      <c r="FE29" s="124">
        <v>61</v>
      </c>
      <c r="FF29" s="124">
        <v>60</v>
      </c>
      <c r="FG29" s="124">
        <v>60</v>
      </c>
      <c r="FH29" s="124">
        <v>61</v>
      </c>
      <c r="FI29" s="124">
        <v>61</v>
      </c>
      <c r="FJ29" s="124">
        <v>62</v>
      </c>
      <c r="FK29" s="124">
        <v>66</v>
      </c>
      <c r="FL29" s="124">
        <v>68</v>
      </c>
      <c r="FM29" s="124">
        <v>67</v>
      </c>
      <c r="FN29" s="124">
        <v>66</v>
      </c>
      <c r="FO29" s="129">
        <f t="shared" si="12"/>
        <v>63.416666666666664</v>
      </c>
      <c r="FP29" s="124">
        <v>67</v>
      </c>
      <c r="FQ29" s="124">
        <v>66</v>
      </c>
      <c r="FR29" s="124">
        <v>67</v>
      </c>
      <c r="FS29" s="124">
        <v>68</v>
      </c>
      <c r="FT29" s="124">
        <v>69</v>
      </c>
      <c r="FU29" s="124">
        <v>71</v>
      </c>
      <c r="FV29" s="124">
        <v>72</v>
      </c>
      <c r="FW29" s="124">
        <v>71</v>
      </c>
      <c r="FX29" s="124">
        <v>71</v>
      </c>
      <c r="FY29" s="124">
        <v>72</v>
      </c>
      <c r="FZ29" s="124">
        <v>74</v>
      </c>
      <c r="GA29" s="124">
        <v>73</v>
      </c>
      <c r="GB29" s="129">
        <f t="shared" si="13"/>
        <v>70.08333333333333</v>
      </c>
      <c r="GC29" s="124">
        <v>72</v>
      </c>
      <c r="GD29" s="124">
        <v>68</v>
      </c>
      <c r="GE29" s="124">
        <v>68</v>
      </c>
      <c r="GF29" s="124">
        <v>68</v>
      </c>
      <c r="GG29" s="124">
        <v>68</v>
      </c>
      <c r="GH29" s="124">
        <v>73</v>
      </c>
      <c r="GI29" s="124">
        <v>75</v>
      </c>
      <c r="GJ29" s="124">
        <v>73</v>
      </c>
      <c r="GK29" s="124">
        <v>75</v>
      </c>
      <c r="GL29" s="124">
        <v>75</v>
      </c>
      <c r="GM29" s="124">
        <v>74</v>
      </c>
      <c r="GN29" s="124">
        <v>75</v>
      </c>
      <c r="GO29" s="129">
        <f t="shared" si="14"/>
        <v>72</v>
      </c>
      <c r="GP29" s="124">
        <v>70</v>
      </c>
      <c r="GQ29" s="124">
        <v>70</v>
      </c>
      <c r="GR29" s="124">
        <v>70</v>
      </c>
      <c r="GS29" s="124">
        <v>70</v>
      </c>
    </row>
    <row r="30" spans="1:201" ht="12.75">
      <c r="A30" s="123" t="s">
        <v>68</v>
      </c>
      <c r="B30" s="123" t="s">
        <v>211</v>
      </c>
      <c r="C30" s="124">
        <v>88</v>
      </c>
      <c r="D30" s="124">
        <v>92</v>
      </c>
      <c r="E30" s="124">
        <v>91</v>
      </c>
      <c r="F30" s="124">
        <v>88</v>
      </c>
      <c r="G30" s="124">
        <v>89</v>
      </c>
      <c r="H30" s="124">
        <v>87</v>
      </c>
      <c r="I30" s="124">
        <v>85</v>
      </c>
      <c r="J30" s="124">
        <v>84</v>
      </c>
      <c r="K30" s="124">
        <v>79</v>
      </c>
      <c r="L30" s="124">
        <v>85</v>
      </c>
      <c r="M30" s="124">
        <v>82</v>
      </c>
      <c r="N30" s="124">
        <v>75</v>
      </c>
      <c r="O30" s="129">
        <f t="shared" si="0"/>
        <v>85.41666666666667</v>
      </c>
      <c r="P30" s="124">
        <v>78</v>
      </c>
      <c r="Q30" s="124">
        <v>78</v>
      </c>
      <c r="R30" s="124">
        <v>77</v>
      </c>
      <c r="S30" s="124">
        <v>81</v>
      </c>
      <c r="T30" s="124">
        <v>82</v>
      </c>
      <c r="U30" s="124">
        <v>81</v>
      </c>
      <c r="V30" s="124">
        <v>81</v>
      </c>
      <c r="W30" s="124">
        <v>78</v>
      </c>
      <c r="X30" s="124">
        <v>73</v>
      </c>
      <c r="Y30" s="124">
        <v>72</v>
      </c>
      <c r="Z30" s="130">
        <v>79</v>
      </c>
      <c r="AA30" s="130">
        <v>75</v>
      </c>
      <c r="AB30" s="129">
        <f t="shared" si="1"/>
        <v>77.91666666666667</v>
      </c>
      <c r="AC30" s="124">
        <v>78</v>
      </c>
      <c r="AD30" s="124">
        <v>78</v>
      </c>
      <c r="AE30" s="124">
        <v>81</v>
      </c>
      <c r="AF30" s="124">
        <v>82</v>
      </c>
      <c r="AG30" s="124">
        <v>84</v>
      </c>
      <c r="AH30" s="124">
        <v>98</v>
      </c>
      <c r="AI30" s="124">
        <v>94</v>
      </c>
      <c r="AJ30" s="124">
        <v>94</v>
      </c>
      <c r="AK30" s="124">
        <v>90</v>
      </c>
      <c r="AL30" s="124">
        <v>89</v>
      </c>
      <c r="AM30" s="124">
        <v>89</v>
      </c>
      <c r="AN30" s="124">
        <v>83</v>
      </c>
      <c r="AO30" s="129">
        <f t="shared" si="2"/>
        <v>86.66666666666667</v>
      </c>
      <c r="AP30" s="124">
        <v>77</v>
      </c>
      <c r="AQ30" s="124">
        <v>78</v>
      </c>
      <c r="AR30" s="124">
        <v>84</v>
      </c>
      <c r="AS30" s="124">
        <v>83</v>
      </c>
      <c r="AT30" s="124">
        <v>84</v>
      </c>
      <c r="AU30" s="124">
        <v>87</v>
      </c>
      <c r="AV30" s="124">
        <v>82</v>
      </c>
      <c r="AW30" s="124">
        <v>80</v>
      </c>
      <c r="AX30" s="124">
        <v>80</v>
      </c>
      <c r="AY30" s="124">
        <v>84</v>
      </c>
      <c r="AZ30" s="124">
        <v>81</v>
      </c>
      <c r="BA30" s="124">
        <v>77</v>
      </c>
      <c r="BB30" s="129">
        <f t="shared" si="3"/>
        <v>81.41666666666667</v>
      </c>
      <c r="BC30" s="124">
        <v>72</v>
      </c>
      <c r="BD30" s="124">
        <v>72</v>
      </c>
      <c r="BE30" s="124">
        <v>72</v>
      </c>
      <c r="BF30" s="124">
        <v>71</v>
      </c>
      <c r="BG30" s="124">
        <v>70</v>
      </c>
      <c r="BH30" s="124">
        <v>71</v>
      </c>
      <c r="BI30" s="124">
        <v>66</v>
      </c>
      <c r="BJ30" s="124">
        <v>65</v>
      </c>
      <c r="BK30" s="124">
        <v>63</v>
      </c>
      <c r="BL30" s="124">
        <v>67</v>
      </c>
      <c r="BM30" s="124">
        <v>65</v>
      </c>
      <c r="BN30" s="124">
        <v>61</v>
      </c>
      <c r="BO30" s="129">
        <f t="shared" si="4"/>
        <v>67.91666666666667</v>
      </c>
      <c r="BP30" s="124">
        <v>62</v>
      </c>
      <c r="BQ30" s="124">
        <v>63</v>
      </c>
      <c r="BR30" s="124">
        <v>67</v>
      </c>
      <c r="BS30" s="124">
        <v>65</v>
      </c>
      <c r="BT30" s="124">
        <v>67</v>
      </c>
      <c r="BU30" s="124">
        <v>67</v>
      </c>
      <c r="BV30" s="124">
        <v>60</v>
      </c>
      <c r="BW30" s="124">
        <v>58</v>
      </c>
      <c r="BX30" s="124">
        <v>59</v>
      </c>
      <c r="BY30" s="124">
        <v>59</v>
      </c>
      <c r="BZ30" s="124">
        <v>58</v>
      </c>
      <c r="CA30" s="124">
        <v>58</v>
      </c>
      <c r="CB30" s="129">
        <f t="shared" si="5"/>
        <v>61.916666666666664</v>
      </c>
      <c r="CC30" s="124">
        <v>59</v>
      </c>
      <c r="CD30" s="124">
        <v>60</v>
      </c>
      <c r="CE30" s="124">
        <v>63</v>
      </c>
      <c r="CF30" s="124">
        <v>64</v>
      </c>
      <c r="CG30" s="124">
        <v>63</v>
      </c>
      <c r="CH30" s="124">
        <v>61</v>
      </c>
      <c r="CI30" s="124">
        <v>61</v>
      </c>
      <c r="CJ30" s="124">
        <v>57</v>
      </c>
      <c r="CK30" s="124">
        <v>58</v>
      </c>
      <c r="CL30" s="124">
        <v>58</v>
      </c>
      <c r="CM30" s="124">
        <v>61</v>
      </c>
      <c r="CN30" s="124">
        <v>58</v>
      </c>
      <c r="CO30" s="129">
        <f t="shared" si="6"/>
        <v>60.25</v>
      </c>
      <c r="CP30" s="124">
        <v>58</v>
      </c>
      <c r="CQ30" s="124">
        <v>61</v>
      </c>
      <c r="CR30" s="124">
        <v>65</v>
      </c>
      <c r="CS30" s="124">
        <v>70</v>
      </c>
      <c r="CT30" s="124">
        <v>72</v>
      </c>
      <c r="CU30" s="124">
        <v>69</v>
      </c>
      <c r="CV30" s="124">
        <v>69</v>
      </c>
      <c r="CW30" s="124">
        <v>64</v>
      </c>
      <c r="CX30" s="124">
        <v>62</v>
      </c>
      <c r="CY30" s="124">
        <v>65</v>
      </c>
      <c r="CZ30" s="124">
        <v>46</v>
      </c>
      <c r="DA30" s="124">
        <v>45</v>
      </c>
      <c r="DB30" s="129">
        <f t="shared" si="7"/>
        <v>62.166666666666664</v>
      </c>
      <c r="DC30" s="124">
        <v>46</v>
      </c>
      <c r="DD30" s="124">
        <v>46</v>
      </c>
      <c r="DE30" s="124">
        <v>48</v>
      </c>
      <c r="DF30" s="124">
        <v>51</v>
      </c>
      <c r="DG30" s="124">
        <v>48</v>
      </c>
      <c r="DH30" s="124">
        <v>50</v>
      </c>
      <c r="DI30" s="124">
        <v>47</v>
      </c>
      <c r="DJ30" s="124">
        <v>44</v>
      </c>
      <c r="DK30" s="124">
        <v>44</v>
      </c>
      <c r="DL30" s="124">
        <v>43</v>
      </c>
      <c r="DM30" s="124">
        <v>42</v>
      </c>
      <c r="DN30" s="124">
        <v>41</v>
      </c>
      <c r="DO30" s="129">
        <f t="shared" si="8"/>
        <v>45.833333333333336</v>
      </c>
      <c r="DP30" s="124">
        <v>43</v>
      </c>
      <c r="DQ30" s="124">
        <v>43</v>
      </c>
      <c r="DR30" s="124">
        <v>44</v>
      </c>
      <c r="DS30" s="124">
        <v>45</v>
      </c>
      <c r="DT30" s="124">
        <v>46</v>
      </c>
      <c r="DU30" s="124">
        <v>45</v>
      </c>
      <c r="DV30" s="124">
        <v>47</v>
      </c>
      <c r="DW30" s="124">
        <v>45</v>
      </c>
      <c r="DX30" s="124">
        <v>45</v>
      </c>
      <c r="DY30" s="124">
        <v>46</v>
      </c>
      <c r="DZ30" s="124">
        <v>45</v>
      </c>
      <c r="EA30" s="124">
        <v>45</v>
      </c>
      <c r="EB30" s="129">
        <f t="shared" si="9"/>
        <v>44.916666666666664</v>
      </c>
      <c r="EC30" s="124">
        <v>42</v>
      </c>
      <c r="ED30" s="124">
        <v>43</v>
      </c>
      <c r="EE30" s="124">
        <v>44</v>
      </c>
      <c r="EF30" s="124">
        <v>46</v>
      </c>
      <c r="EG30" s="124">
        <v>46</v>
      </c>
      <c r="EH30" s="124">
        <v>46</v>
      </c>
      <c r="EI30" s="124">
        <v>49</v>
      </c>
      <c r="EJ30" s="124">
        <v>47</v>
      </c>
      <c r="EK30" s="124">
        <v>46</v>
      </c>
      <c r="EL30" s="124">
        <v>46</v>
      </c>
      <c r="EM30" s="124">
        <v>45</v>
      </c>
      <c r="EN30" s="124">
        <v>44</v>
      </c>
      <c r="EO30" s="129">
        <f t="shared" si="10"/>
        <v>45.333333333333336</v>
      </c>
      <c r="EP30" s="124">
        <v>45</v>
      </c>
      <c r="EQ30" s="124">
        <v>46</v>
      </c>
      <c r="ER30" s="124">
        <v>44</v>
      </c>
      <c r="ES30" s="124">
        <v>44</v>
      </c>
      <c r="ET30" s="124">
        <v>43</v>
      </c>
      <c r="EU30" s="124">
        <v>42</v>
      </c>
      <c r="EV30" s="124">
        <v>42</v>
      </c>
      <c r="EW30" s="124">
        <v>42</v>
      </c>
      <c r="EX30" s="124">
        <v>40</v>
      </c>
      <c r="EY30" s="124">
        <v>40</v>
      </c>
      <c r="EZ30" s="124">
        <v>42</v>
      </c>
      <c r="FA30" s="124">
        <v>41</v>
      </c>
      <c r="FB30" s="129">
        <f t="shared" si="11"/>
        <v>42.583333333333336</v>
      </c>
      <c r="FC30" s="124">
        <v>38</v>
      </c>
      <c r="FD30" s="124">
        <v>37</v>
      </c>
      <c r="FE30" s="124">
        <v>40</v>
      </c>
      <c r="FF30" s="124">
        <v>41</v>
      </c>
      <c r="FG30" s="124">
        <v>41</v>
      </c>
      <c r="FH30" s="124">
        <v>41</v>
      </c>
      <c r="FI30" s="124">
        <v>41</v>
      </c>
      <c r="FJ30" s="124">
        <v>43</v>
      </c>
      <c r="FK30" s="124">
        <v>42</v>
      </c>
      <c r="FL30" s="124">
        <v>43</v>
      </c>
      <c r="FM30" s="124">
        <v>42</v>
      </c>
      <c r="FN30" s="124">
        <v>42</v>
      </c>
      <c r="FO30" s="129">
        <f t="shared" si="12"/>
        <v>40.916666666666664</v>
      </c>
      <c r="FP30" s="124">
        <v>50</v>
      </c>
      <c r="FQ30" s="124">
        <v>51</v>
      </c>
      <c r="FR30" s="124">
        <v>55</v>
      </c>
      <c r="FS30" s="124">
        <v>52</v>
      </c>
      <c r="FT30" s="124">
        <v>53</v>
      </c>
      <c r="FU30" s="124">
        <v>53</v>
      </c>
      <c r="FV30" s="124">
        <v>54</v>
      </c>
      <c r="FW30" s="124">
        <v>53</v>
      </c>
      <c r="FX30" s="124">
        <v>52</v>
      </c>
      <c r="FY30" s="124">
        <v>54</v>
      </c>
      <c r="FZ30" s="124">
        <v>54</v>
      </c>
      <c r="GA30" s="124">
        <v>54</v>
      </c>
      <c r="GB30" s="129">
        <f t="shared" si="13"/>
        <v>52.916666666666664</v>
      </c>
      <c r="GC30" s="124">
        <v>57</v>
      </c>
      <c r="GD30" s="124">
        <v>54</v>
      </c>
      <c r="GE30" s="124">
        <v>54</v>
      </c>
      <c r="GF30" s="124">
        <v>58</v>
      </c>
      <c r="GG30" s="124">
        <v>57</v>
      </c>
      <c r="GH30" s="124">
        <v>58</v>
      </c>
      <c r="GI30" s="124">
        <v>58</v>
      </c>
      <c r="GJ30" s="124">
        <v>58</v>
      </c>
      <c r="GK30" s="124">
        <v>58</v>
      </c>
      <c r="GL30" s="124">
        <v>58</v>
      </c>
      <c r="GM30" s="124">
        <v>58</v>
      </c>
      <c r="GN30" s="124">
        <v>59</v>
      </c>
      <c r="GO30" s="129">
        <f t="shared" si="14"/>
        <v>57.25</v>
      </c>
      <c r="GP30" s="124">
        <v>60</v>
      </c>
      <c r="GQ30" s="124">
        <v>61</v>
      </c>
      <c r="GR30" s="124">
        <v>62</v>
      </c>
      <c r="GS30" s="124">
        <v>63</v>
      </c>
    </row>
    <row r="31" spans="1:201" ht="12.75">
      <c r="A31" s="123" t="s">
        <v>70</v>
      </c>
      <c r="B31" s="123" t="s">
        <v>212</v>
      </c>
      <c r="C31" s="124">
        <v>569</v>
      </c>
      <c r="D31" s="124">
        <v>570</v>
      </c>
      <c r="E31" s="124">
        <v>539</v>
      </c>
      <c r="F31" s="124">
        <v>543</v>
      </c>
      <c r="G31" s="124">
        <v>535</v>
      </c>
      <c r="H31" s="124">
        <v>549</v>
      </c>
      <c r="I31" s="124">
        <v>544</v>
      </c>
      <c r="J31" s="124">
        <v>532</v>
      </c>
      <c r="K31" s="124">
        <v>558</v>
      </c>
      <c r="L31" s="124">
        <v>562</v>
      </c>
      <c r="M31" s="124">
        <v>514</v>
      </c>
      <c r="N31" s="124">
        <v>492</v>
      </c>
      <c r="O31" s="129">
        <f t="shared" si="0"/>
        <v>542.25</v>
      </c>
      <c r="P31" s="124">
        <v>481</v>
      </c>
      <c r="Q31" s="124">
        <v>482</v>
      </c>
      <c r="R31" s="124">
        <v>479</v>
      </c>
      <c r="S31" s="124">
        <v>484</v>
      </c>
      <c r="T31" s="124">
        <v>478</v>
      </c>
      <c r="U31" s="124">
        <v>462</v>
      </c>
      <c r="V31" s="124">
        <v>449</v>
      </c>
      <c r="W31" s="124">
        <v>447</v>
      </c>
      <c r="X31" s="124">
        <v>443</v>
      </c>
      <c r="Y31" s="124">
        <v>440</v>
      </c>
      <c r="Z31" s="130">
        <v>428</v>
      </c>
      <c r="AA31" s="130">
        <v>425</v>
      </c>
      <c r="AB31" s="129">
        <f t="shared" si="1"/>
        <v>458.1666666666667</v>
      </c>
      <c r="AC31" s="124">
        <v>425</v>
      </c>
      <c r="AD31" s="124">
        <v>418</v>
      </c>
      <c r="AE31" s="124">
        <v>412</v>
      </c>
      <c r="AF31" s="124">
        <v>397</v>
      </c>
      <c r="AG31" s="124">
        <v>396</v>
      </c>
      <c r="AH31" s="124">
        <v>408</v>
      </c>
      <c r="AI31" s="124">
        <v>409</v>
      </c>
      <c r="AJ31" s="124">
        <v>410</v>
      </c>
      <c r="AK31" s="124">
        <v>394</v>
      </c>
      <c r="AL31" s="124">
        <v>389</v>
      </c>
      <c r="AM31" s="124">
        <v>386</v>
      </c>
      <c r="AN31" s="124">
        <v>382</v>
      </c>
      <c r="AO31" s="129">
        <f t="shared" si="2"/>
        <v>402.1666666666667</v>
      </c>
      <c r="AP31" s="124">
        <v>378</v>
      </c>
      <c r="AQ31" s="124">
        <v>374</v>
      </c>
      <c r="AR31" s="124">
        <v>425</v>
      </c>
      <c r="AS31" s="124">
        <v>386</v>
      </c>
      <c r="AT31" s="124">
        <v>381</v>
      </c>
      <c r="AU31" s="124">
        <v>378</v>
      </c>
      <c r="AV31" s="124">
        <v>374</v>
      </c>
      <c r="AW31" s="124">
        <v>365</v>
      </c>
      <c r="AX31" s="124">
        <v>365</v>
      </c>
      <c r="AY31" s="124">
        <v>367</v>
      </c>
      <c r="AZ31" s="124">
        <v>359</v>
      </c>
      <c r="BA31" s="124">
        <v>362</v>
      </c>
      <c r="BB31" s="129">
        <f t="shared" si="3"/>
        <v>376.1666666666667</v>
      </c>
      <c r="BC31" s="124">
        <v>370</v>
      </c>
      <c r="BD31" s="124">
        <v>377</v>
      </c>
      <c r="BE31" s="124">
        <v>376</v>
      </c>
      <c r="BF31" s="124">
        <v>400</v>
      </c>
      <c r="BG31" s="124">
        <v>389</v>
      </c>
      <c r="BH31" s="124">
        <v>371</v>
      </c>
      <c r="BI31" s="124">
        <v>379</v>
      </c>
      <c r="BJ31" s="124">
        <v>369</v>
      </c>
      <c r="BK31" s="124">
        <v>380</v>
      </c>
      <c r="BL31" s="124">
        <v>375</v>
      </c>
      <c r="BM31" s="124">
        <v>371</v>
      </c>
      <c r="BN31" s="124">
        <v>359</v>
      </c>
      <c r="BO31" s="129">
        <f t="shared" si="4"/>
        <v>376.3333333333333</v>
      </c>
      <c r="BP31" s="124">
        <v>365</v>
      </c>
      <c r="BQ31" s="124">
        <v>366</v>
      </c>
      <c r="BR31" s="124">
        <v>371</v>
      </c>
      <c r="BS31" s="124">
        <v>365</v>
      </c>
      <c r="BT31" s="124">
        <v>356</v>
      </c>
      <c r="BU31" s="124">
        <v>352</v>
      </c>
      <c r="BV31" s="124">
        <v>355</v>
      </c>
      <c r="BW31" s="124">
        <v>356</v>
      </c>
      <c r="BX31" s="124">
        <v>363</v>
      </c>
      <c r="BY31" s="124">
        <v>366</v>
      </c>
      <c r="BZ31" s="124">
        <v>387</v>
      </c>
      <c r="CA31" s="124">
        <v>391</v>
      </c>
      <c r="CB31" s="129">
        <f t="shared" si="5"/>
        <v>366.0833333333333</v>
      </c>
      <c r="CC31" s="124">
        <v>401</v>
      </c>
      <c r="CD31" s="124">
        <v>399</v>
      </c>
      <c r="CE31" s="124">
        <v>414</v>
      </c>
      <c r="CF31" s="124">
        <v>402</v>
      </c>
      <c r="CG31" s="124">
        <v>401</v>
      </c>
      <c r="CH31" s="124">
        <v>398</v>
      </c>
      <c r="CI31" s="124">
        <v>380</v>
      </c>
      <c r="CJ31" s="124">
        <v>384</v>
      </c>
      <c r="CK31" s="124">
        <v>370</v>
      </c>
      <c r="CL31" s="124">
        <v>372</v>
      </c>
      <c r="CM31" s="124">
        <v>381</v>
      </c>
      <c r="CN31" s="124">
        <v>379</v>
      </c>
      <c r="CO31" s="129">
        <f t="shared" si="6"/>
        <v>390.0833333333333</v>
      </c>
      <c r="CP31" s="124">
        <v>360</v>
      </c>
      <c r="CQ31" s="124">
        <v>358</v>
      </c>
      <c r="CR31" s="124">
        <v>364</v>
      </c>
      <c r="CS31" s="124">
        <v>380</v>
      </c>
      <c r="CT31" s="124">
        <v>368</v>
      </c>
      <c r="CU31" s="124">
        <v>374</v>
      </c>
      <c r="CV31" s="124">
        <v>377</v>
      </c>
      <c r="CW31" s="124">
        <v>331</v>
      </c>
      <c r="CX31" s="124">
        <v>331</v>
      </c>
      <c r="CY31" s="124">
        <v>328</v>
      </c>
      <c r="CZ31" s="124">
        <v>327</v>
      </c>
      <c r="DA31" s="124">
        <v>333</v>
      </c>
      <c r="DB31" s="129">
        <f t="shared" si="7"/>
        <v>352.5833333333333</v>
      </c>
      <c r="DC31" s="124">
        <v>334</v>
      </c>
      <c r="DD31" s="124">
        <v>338</v>
      </c>
      <c r="DE31" s="124">
        <v>341</v>
      </c>
      <c r="DF31" s="124">
        <v>344</v>
      </c>
      <c r="DG31" s="124">
        <v>336</v>
      </c>
      <c r="DH31" s="124">
        <v>344</v>
      </c>
      <c r="DI31" s="124">
        <v>345</v>
      </c>
      <c r="DJ31" s="124">
        <v>331</v>
      </c>
      <c r="DK31" s="124">
        <v>332</v>
      </c>
      <c r="DL31" s="124">
        <v>322</v>
      </c>
      <c r="DM31" s="124">
        <v>325</v>
      </c>
      <c r="DN31" s="124">
        <v>325</v>
      </c>
      <c r="DO31" s="129">
        <f t="shared" si="8"/>
        <v>334.75</v>
      </c>
      <c r="DP31" s="124">
        <v>340</v>
      </c>
      <c r="DQ31" s="124">
        <v>338</v>
      </c>
      <c r="DR31" s="124">
        <v>341</v>
      </c>
      <c r="DS31" s="124">
        <v>339</v>
      </c>
      <c r="DT31" s="124">
        <v>364</v>
      </c>
      <c r="DU31" s="124">
        <v>366</v>
      </c>
      <c r="DV31" s="124">
        <v>359</v>
      </c>
      <c r="DW31" s="124">
        <v>356</v>
      </c>
      <c r="DX31" s="124">
        <v>357</v>
      </c>
      <c r="DY31" s="124">
        <v>366</v>
      </c>
      <c r="DZ31" s="124">
        <v>367</v>
      </c>
      <c r="EA31" s="124">
        <v>342</v>
      </c>
      <c r="EB31" s="129">
        <f t="shared" si="9"/>
        <v>352.9166666666667</v>
      </c>
      <c r="EC31" s="124">
        <v>343</v>
      </c>
      <c r="ED31" s="124">
        <v>347</v>
      </c>
      <c r="EE31" s="124">
        <v>350</v>
      </c>
      <c r="EF31" s="124">
        <v>318</v>
      </c>
      <c r="EG31" s="124">
        <v>346</v>
      </c>
      <c r="EH31" s="124">
        <v>350</v>
      </c>
      <c r="EI31" s="124">
        <v>352</v>
      </c>
      <c r="EJ31" s="124">
        <v>334</v>
      </c>
      <c r="EK31" s="124">
        <v>331</v>
      </c>
      <c r="EL31" s="124">
        <v>335</v>
      </c>
      <c r="EM31" s="124">
        <v>333</v>
      </c>
      <c r="EN31" s="124">
        <v>334</v>
      </c>
      <c r="EO31" s="129">
        <f t="shared" si="10"/>
        <v>339.4166666666667</v>
      </c>
      <c r="EP31" s="124">
        <v>335</v>
      </c>
      <c r="EQ31" s="124">
        <v>334</v>
      </c>
      <c r="ER31" s="124">
        <v>321</v>
      </c>
      <c r="ES31" s="124">
        <v>324</v>
      </c>
      <c r="ET31" s="124">
        <v>326</v>
      </c>
      <c r="EU31" s="124">
        <v>327</v>
      </c>
      <c r="EV31" s="124">
        <v>321</v>
      </c>
      <c r="EW31" s="124">
        <v>323</v>
      </c>
      <c r="EX31" s="124">
        <v>320</v>
      </c>
      <c r="EY31" s="124">
        <v>324</v>
      </c>
      <c r="EZ31" s="124">
        <v>319</v>
      </c>
      <c r="FA31" s="124">
        <v>323</v>
      </c>
      <c r="FB31" s="129">
        <f t="shared" si="11"/>
        <v>324.75</v>
      </c>
      <c r="FC31" s="124">
        <v>326</v>
      </c>
      <c r="FD31" s="124">
        <v>331</v>
      </c>
      <c r="FE31" s="124">
        <v>333</v>
      </c>
      <c r="FF31" s="124">
        <v>329</v>
      </c>
      <c r="FG31" s="124">
        <v>329</v>
      </c>
      <c r="FH31" s="124">
        <v>330</v>
      </c>
      <c r="FI31" s="124">
        <v>329</v>
      </c>
      <c r="FJ31" s="124">
        <v>326</v>
      </c>
      <c r="FK31" s="124">
        <v>322</v>
      </c>
      <c r="FL31" s="124">
        <v>320</v>
      </c>
      <c r="FM31" s="124">
        <v>320</v>
      </c>
      <c r="FN31" s="124">
        <v>324</v>
      </c>
      <c r="FO31" s="129">
        <f t="shared" si="12"/>
        <v>326.5833333333333</v>
      </c>
      <c r="FP31" s="124">
        <v>324</v>
      </c>
      <c r="FQ31" s="124">
        <v>328</v>
      </c>
      <c r="FR31" s="124">
        <v>330</v>
      </c>
      <c r="FS31" s="124">
        <v>326</v>
      </c>
      <c r="FT31" s="124">
        <v>326</v>
      </c>
      <c r="FU31" s="124">
        <v>310</v>
      </c>
      <c r="FV31" s="124">
        <v>318</v>
      </c>
      <c r="FW31" s="124">
        <v>315</v>
      </c>
      <c r="FX31" s="124">
        <v>310</v>
      </c>
      <c r="FY31" s="124">
        <v>315</v>
      </c>
      <c r="FZ31" s="124">
        <v>312</v>
      </c>
      <c r="GA31" s="124">
        <v>310</v>
      </c>
      <c r="GB31" s="129">
        <f t="shared" si="13"/>
        <v>318.6666666666667</v>
      </c>
      <c r="GC31" s="124">
        <v>312</v>
      </c>
      <c r="GD31" s="124">
        <v>312</v>
      </c>
      <c r="GE31" s="124">
        <v>308</v>
      </c>
      <c r="GF31" s="124">
        <v>308</v>
      </c>
      <c r="GG31" s="124">
        <v>302</v>
      </c>
      <c r="GH31" s="124">
        <v>309</v>
      </c>
      <c r="GI31" s="124">
        <v>311</v>
      </c>
      <c r="GJ31" s="124">
        <v>314</v>
      </c>
      <c r="GK31" s="124">
        <v>317</v>
      </c>
      <c r="GL31" s="124">
        <v>315</v>
      </c>
      <c r="GM31" s="124">
        <v>319</v>
      </c>
      <c r="GN31" s="124">
        <v>321</v>
      </c>
      <c r="GO31" s="129">
        <f t="shared" si="14"/>
        <v>312.3333333333333</v>
      </c>
      <c r="GP31" s="124">
        <v>318</v>
      </c>
      <c r="GQ31" s="124">
        <v>316</v>
      </c>
      <c r="GR31" s="124">
        <v>317</v>
      </c>
      <c r="GS31" s="124">
        <v>319</v>
      </c>
    </row>
    <row r="32" spans="1:201" ht="12.75">
      <c r="A32" s="123" t="s">
        <v>72</v>
      </c>
      <c r="B32" s="123" t="s">
        <v>213</v>
      </c>
      <c r="C32" s="124">
        <v>10</v>
      </c>
      <c r="D32" s="124">
        <v>10</v>
      </c>
      <c r="E32" s="124">
        <v>10</v>
      </c>
      <c r="F32" s="124">
        <v>10</v>
      </c>
      <c r="G32" s="124">
        <v>10</v>
      </c>
      <c r="H32" s="124">
        <v>9</v>
      </c>
      <c r="I32" s="124">
        <v>9</v>
      </c>
      <c r="J32" s="124">
        <v>10</v>
      </c>
      <c r="K32" s="124">
        <v>10</v>
      </c>
      <c r="L32" s="124">
        <v>10</v>
      </c>
      <c r="M32" s="124">
        <v>10</v>
      </c>
      <c r="N32" s="124">
        <v>9</v>
      </c>
      <c r="O32" s="129">
        <f t="shared" si="0"/>
        <v>9.75</v>
      </c>
      <c r="P32" s="124">
        <v>10</v>
      </c>
      <c r="Q32" s="124">
        <v>10</v>
      </c>
      <c r="R32" s="124">
        <v>10</v>
      </c>
      <c r="S32" s="124">
        <v>11</v>
      </c>
      <c r="T32" s="124">
        <v>10</v>
      </c>
      <c r="U32" s="124">
        <v>10</v>
      </c>
      <c r="V32" s="124">
        <v>10</v>
      </c>
      <c r="W32" s="124">
        <v>10</v>
      </c>
      <c r="X32" s="124">
        <v>10</v>
      </c>
      <c r="Y32" s="124">
        <v>9</v>
      </c>
      <c r="Z32" s="130">
        <v>8</v>
      </c>
      <c r="AA32" s="130">
        <v>8</v>
      </c>
      <c r="AB32" s="129">
        <f t="shared" si="1"/>
        <v>9.666666666666666</v>
      </c>
      <c r="AC32" s="124">
        <v>8</v>
      </c>
      <c r="AD32" s="124">
        <v>8</v>
      </c>
      <c r="AE32" s="124">
        <v>9</v>
      </c>
      <c r="AF32" s="124">
        <v>8</v>
      </c>
      <c r="AG32" s="124">
        <v>7</v>
      </c>
      <c r="AH32" s="124">
        <v>5</v>
      </c>
      <c r="AI32" s="124">
        <v>5</v>
      </c>
      <c r="AJ32" s="124">
        <v>5</v>
      </c>
      <c r="AK32" s="124">
        <v>5</v>
      </c>
      <c r="AL32" s="124">
        <v>5</v>
      </c>
      <c r="AM32" s="124">
        <v>5</v>
      </c>
      <c r="AN32" s="124">
        <v>5</v>
      </c>
      <c r="AO32" s="129">
        <f t="shared" si="2"/>
        <v>6.25</v>
      </c>
      <c r="AP32" s="124">
        <v>7</v>
      </c>
      <c r="AQ32" s="124">
        <v>7</v>
      </c>
      <c r="AR32" s="124">
        <v>6</v>
      </c>
      <c r="AS32" s="124">
        <v>5</v>
      </c>
      <c r="AT32" s="124">
        <v>6</v>
      </c>
      <c r="AU32" s="124">
        <v>6</v>
      </c>
      <c r="AV32" s="124">
        <v>6</v>
      </c>
      <c r="AW32" s="124">
        <v>6</v>
      </c>
      <c r="AX32" s="124">
        <v>6</v>
      </c>
      <c r="AY32" s="124">
        <v>6</v>
      </c>
      <c r="AZ32" s="124">
        <v>6</v>
      </c>
      <c r="BA32" s="124">
        <v>6</v>
      </c>
      <c r="BB32" s="129">
        <f t="shared" si="3"/>
        <v>6.083333333333333</v>
      </c>
      <c r="BC32" s="124">
        <v>4</v>
      </c>
      <c r="BD32" s="124">
        <v>4</v>
      </c>
      <c r="BE32" s="124">
        <v>4</v>
      </c>
      <c r="BF32" s="124">
        <v>4</v>
      </c>
      <c r="BG32" s="124">
        <v>4</v>
      </c>
      <c r="BH32" s="124">
        <v>3</v>
      </c>
      <c r="BI32" s="124">
        <v>4</v>
      </c>
      <c r="BJ32" s="124">
        <v>4</v>
      </c>
      <c r="BK32" s="124">
        <v>4</v>
      </c>
      <c r="BL32" s="124">
        <v>2</v>
      </c>
      <c r="BM32" s="124">
        <v>2</v>
      </c>
      <c r="BN32" s="124">
        <v>2</v>
      </c>
      <c r="BO32" s="129">
        <f t="shared" si="4"/>
        <v>3.4166666666666665</v>
      </c>
      <c r="BP32" s="124">
        <v>2</v>
      </c>
      <c r="BQ32" s="124">
        <v>2</v>
      </c>
      <c r="BR32" s="124">
        <v>2</v>
      </c>
      <c r="BS32" s="124">
        <v>2</v>
      </c>
      <c r="BT32" s="124">
        <v>2</v>
      </c>
      <c r="BU32" s="124">
        <v>2</v>
      </c>
      <c r="BV32" s="124">
        <v>2</v>
      </c>
      <c r="BW32" s="124">
        <v>2</v>
      </c>
      <c r="BX32" s="124">
        <v>2</v>
      </c>
      <c r="BY32" s="124">
        <v>2</v>
      </c>
      <c r="BZ32" s="124">
        <v>2</v>
      </c>
      <c r="CA32" s="124">
        <v>2</v>
      </c>
      <c r="CB32" s="129">
        <f t="shared" si="5"/>
        <v>2</v>
      </c>
      <c r="CC32" s="124">
        <v>2</v>
      </c>
      <c r="CD32" s="124">
        <v>2</v>
      </c>
      <c r="CE32" s="124">
        <v>2</v>
      </c>
      <c r="CF32" s="124">
        <v>2</v>
      </c>
      <c r="CG32" s="124">
        <v>2</v>
      </c>
      <c r="CH32" s="124">
        <v>2</v>
      </c>
      <c r="CI32" s="124">
        <v>2</v>
      </c>
      <c r="CJ32" s="124">
        <v>2</v>
      </c>
      <c r="CK32" s="124">
        <v>2</v>
      </c>
      <c r="CL32" s="124">
        <v>2</v>
      </c>
      <c r="CM32" s="124">
        <v>2</v>
      </c>
      <c r="CN32" s="124">
        <v>2</v>
      </c>
      <c r="CO32" s="129">
        <f t="shared" si="6"/>
        <v>2</v>
      </c>
      <c r="CP32" s="124">
        <v>2</v>
      </c>
      <c r="CQ32" s="124">
        <v>2</v>
      </c>
      <c r="CR32" s="124">
        <v>2</v>
      </c>
      <c r="CS32" s="124">
        <v>2</v>
      </c>
      <c r="CT32" s="124">
        <v>4</v>
      </c>
      <c r="CU32" s="124">
        <v>8</v>
      </c>
      <c r="CV32" s="124">
        <v>8</v>
      </c>
      <c r="CW32" s="124">
        <v>9</v>
      </c>
      <c r="CX32" s="124">
        <v>8</v>
      </c>
      <c r="CY32" s="124">
        <v>8</v>
      </c>
      <c r="CZ32" s="124">
        <v>8</v>
      </c>
      <c r="DA32" s="124">
        <v>5</v>
      </c>
      <c r="DB32" s="129">
        <f t="shared" si="7"/>
        <v>5.5</v>
      </c>
      <c r="DC32" s="124">
        <v>5</v>
      </c>
      <c r="DD32" s="124">
        <v>5</v>
      </c>
      <c r="DE32" s="124">
        <v>4</v>
      </c>
      <c r="DF32" s="124">
        <v>4</v>
      </c>
      <c r="DG32" s="124">
        <v>4</v>
      </c>
      <c r="DH32" s="124">
        <v>4</v>
      </c>
      <c r="DI32" s="124">
        <v>4</v>
      </c>
      <c r="DJ32" s="124">
        <v>3</v>
      </c>
      <c r="DK32" s="124">
        <v>4</v>
      </c>
      <c r="DL32" s="124">
        <v>5</v>
      </c>
      <c r="DM32" s="124">
        <v>5</v>
      </c>
      <c r="DN32" s="124">
        <v>5</v>
      </c>
      <c r="DO32" s="129">
        <f t="shared" si="8"/>
        <v>4.333333333333333</v>
      </c>
      <c r="DP32" s="124">
        <v>5</v>
      </c>
      <c r="DQ32" s="124">
        <v>4</v>
      </c>
      <c r="DR32" s="124">
        <v>4</v>
      </c>
      <c r="DS32" s="124">
        <v>4</v>
      </c>
      <c r="DT32" s="124">
        <v>3</v>
      </c>
      <c r="DU32" s="124">
        <v>3</v>
      </c>
      <c r="DV32" s="124">
        <v>3</v>
      </c>
      <c r="DW32" s="124">
        <v>4</v>
      </c>
      <c r="DX32" s="124">
        <v>4</v>
      </c>
      <c r="DY32" s="124">
        <v>3</v>
      </c>
      <c r="DZ32" s="124">
        <v>3</v>
      </c>
      <c r="EA32" s="124">
        <v>3</v>
      </c>
      <c r="EB32" s="129">
        <f t="shared" si="9"/>
        <v>3.5833333333333335</v>
      </c>
      <c r="EC32" s="124">
        <v>3</v>
      </c>
      <c r="ED32" s="124">
        <v>3</v>
      </c>
      <c r="EE32" s="124">
        <v>3</v>
      </c>
      <c r="EF32" s="124">
        <v>4</v>
      </c>
      <c r="EG32" s="124">
        <v>4</v>
      </c>
      <c r="EH32" s="124">
        <v>4</v>
      </c>
      <c r="EI32" s="124">
        <v>4</v>
      </c>
      <c r="EJ32" s="124">
        <v>5</v>
      </c>
      <c r="EK32" s="124">
        <v>5</v>
      </c>
      <c r="EL32" s="124">
        <v>5</v>
      </c>
      <c r="EM32" s="124">
        <v>5</v>
      </c>
      <c r="EN32" s="124">
        <v>5</v>
      </c>
      <c r="EO32" s="129">
        <f t="shared" si="10"/>
        <v>4.166666666666667</v>
      </c>
      <c r="EP32" s="124">
        <v>5</v>
      </c>
      <c r="EQ32" s="124">
        <v>5</v>
      </c>
      <c r="ER32" s="124">
        <v>5</v>
      </c>
      <c r="ES32" s="124">
        <v>5</v>
      </c>
      <c r="ET32" s="124">
        <v>5</v>
      </c>
      <c r="EU32" s="124">
        <v>5</v>
      </c>
      <c r="EV32" s="124">
        <v>5</v>
      </c>
      <c r="EW32" s="124">
        <v>5</v>
      </c>
      <c r="EX32" s="124">
        <v>5</v>
      </c>
      <c r="EY32" s="124">
        <v>4</v>
      </c>
      <c r="EZ32" s="124">
        <v>4</v>
      </c>
      <c r="FA32" s="124">
        <v>4</v>
      </c>
      <c r="FB32" s="129">
        <f t="shared" si="11"/>
        <v>4.75</v>
      </c>
      <c r="FC32" s="124">
        <v>4</v>
      </c>
      <c r="FD32" s="124">
        <v>4</v>
      </c>
      <c r="FE32" s="124">
        <v>4</v>
      </c>
      <c r="FF32" s="124">
        <v>5</v>
      </c>
      <c r="FG32" s="124">
        <v>5</v>
      </c>
      <c r="FH32" s="124">
        <v>5</v>
      </c>
      <c r="FI32" s="124">
        <v>5</v>
      </c>
      <c r="FJ32" s="124">
        <v>5</v>
      </c>
      <c r="FK32" s="124">
        <v>5</v>
      </c>
      <c r="FL32" s="124">
        <v>4</v>
      </c>
      <c r="FM32" s="124">
        <v>9</v>
      </c>
      <c r="FN32" s="124">
        <v>10</v>
      </c>
      <c r="FO32" s="129">
        <f t="shared" si="12"/>
        <v>5.416666666666667</v>
      </c>
      <c r="FP32" s="124">
        <v>10</v>
      </c>
      <c r="FQ32" s="124">
        <v>10</v>
      </c>
      <c r="FR32" s="124">
        <v>11</v>
      </c>
      <c r="FS32" s="124">
        <v>11</v>
      </c>
      <c r="FT32" s="124">
        <v>12</v>
      </c>
      <c r="FU32" s="124">
        <v>11</v>
      </c>
      <c r="FV32" s="124">
        <v>11</v>
      </c>
      <c r="FW32" s="124">
        <v>11</v>
      </c>
      <c r="FX32" s="124">
        <v>12</v>
      </c>
      <c r="FY32" s="124">
        <v>11</v>
      </c>
      <c r="FZ32" s="124">
        <v>11</v>
      </c>
      <c r="GA32" s="124">
        <v>11</v>
      </c>
      <c r="GB32" s="129">
        <f t="shared" si="13"/>
        <v>11</v>
      </c>
      <c r="GC32" s="124">
        <v>11</v>
      </c>
      <c r="GD32" s="124">
        <v>12</v>
      </c>
      <c r="GE32" s="124">
        <v>12</v>
      </c>
      <c r="GF32" s="124">
        <v>12</v>
      </c>
      <c r="GG32" s="124">
        <v>12</v>
      </c>
      <c r="GH32" s="124">
        <v>12</v>
      </c>
      <c r="GI32" s="124">
        <v>13</v>
      </c>
      <c r="GJ32" s="124">
        <v>12</v>
      </c>
      <c r="GK32" s="124">
        <v>13</v>
      </c>
      <c r="GL32" s="124">
        <v>13</v>
      </c>
      <c r="GM32" s="124">
        <v>15</v>
      </c>
      <c r="GN32" s="124">
        <v>15</v>
      </c>
      <c r="GO32" s="129">
        <f t="shared" si="14"/>
        <v>12.666666666666666</v>
      </c>
      <c r="GP32" s="124">
        <v>15</v>
      </c>
      <c r="GQ32" s="124">
        <v>15</v>
      </c>
      <c r="GR32" s="124">
        <v>14</v>
      </c>
      <c r="GS32" s="124">
        <v>15</v>
      </c>
    </row>
    <row r="33" spans="1:201" ht="12.75">
      <c r="A33" s="123" t="s">
        <v>74</v>
      </c>
      <c r="B33" s="123" t="s">
        <v>214</v>
      </c>
      <c r="C33" s="124">
        <v>1218</v>
      </c>
      <c r="D33" s="124">
        <v>1186</v>
      </c>
      <c r="E33" s="124">
        <v>1192</v>
      </c>
      <c r="F33" s="124">
        <v>1160</v>
      </c>
      <c r="G33" s="124">
        <v>1172</v>
      </c>
      <c r="H33" s="124">
        <v>1160</v>
      </c>
      <c r="I33" s="124">
        <v>1126</v>
      </c>
      <c r="J33" s="124">
        <v>1093</v>
      </c>
      <c r="K33" s="124">
        <v>1066</v>
      </c>
      <c r="L33" s="124">
        <v>1077</v>
      </c>
      <c r="M33" s="124">
        <v>1054</v>
      </c>
      <c r="N33" s="124">
        <v>991</v>
      </c>
      <c r="O33" s="129">
        <f t="shared" si="0"/>
        <v>1124.5833333333333</v>
      </c>
      <c r="P33" s="124">
        <v>1015</v>
      </c>
      <c r="Q33" s="124">
        <v>999</v>
      </c>
      <c r="R33" s="124">
        <v>988</v>
      </c>
      <c r="S33" s="124">
        <v>1004</v>
      </c>
      <c r="T33" s="124">
        <v>1010</v>
      </c>
      <c r="U33" s="124">
        <v>967</v>
      </c>
      <c r="V33" s="124">
        <v>944</v>
      </c>
      <c r="W33" s="124">
        <v>929</v>
      </c>
      <c r="X33" s="124">
        <v>914</v>
      </c>
      <c r="Y33" s="124">
        <v>956</v>
      </c>
      <c r="Z33" s="130">
        <v>926</v>
      </c>
      <c r="AA33" s="130">
        <v>880</v>
      </c>
      <c r="AB33" s="129">
        <f t="shared" si="1"/>
        <v>961</v>
      </c>
      <c r="AC33" s="124">
        <v>924</v>
      </c>
      <c r="AD33" s="124">
        <v>942</v>
      </c>
      <c r="AE33" s="124">
        <v>957</v>
      </c>
      <c r="AF33" s="124">
        <v>965</v>
      </c>
      <c r="AG33" s="124">
        <v>990</v>
      </c>
      <c r="AH33" s="124">
        <v>916</v>
      </c>
      <c r="AI33" s="124">
        <v>878</v>
      </c>
      <c r="AJ33" s="124">
        <v>838</v>
      </c>
      <c r="AK33" s="124">
        <v>835</v>
      </c>
      <c r="AL33" s="124">
        <v>864</v>
      </c>
      <c r="AM33" s="124">
        <v>850</v>
      </c>
      <c r="AN33" s="124">
        <v>772</v>
      </c>
      <c r="AO33" s="129">
        <f t="shared" si="2"/>
        <v>894.25</v>
      </c>
      <c r="AP33" s="124">
        <v>799</v>
      </c>
      <c r="AQ33" s="124">
        <v>950</v>
      </c>
      <c r="AR33" s="124">
        <v>953</v>
      </c>
      <c r="AS33" s="124">
        <v>969</v>
      </c>
      <c r="AT33" s="124">
        <v>987</v>
      </c>
      <c r="AU33" s="124">
        <v>986</v>
      </c>
      <c r="AV33" s="124">
        <v>905</v>
      </c>
      <c r="AW33" s="124">
        <v>876</v>
      </c>
      <c r="AX33" s="124">
        <v>923</v>
      </c>
      <c r="AY33" s="124">
        <v>951</v>
      </c>
      <c r="AZ33" s="124">
        <v>939</v>
      </c>
      <c r="BA33" s="124">
        <v>882</v>
      </c>
      <c r="BB33" s="129">
        <f t="shared" si="3"/>
        <v>926.6666666666666</v>
      </c>
      <c r="BC33" s="124">
        <v>931</v>
      </c>
      <c r="BD33" s="124">
        <v>950</v>
      </c>
      <c r="BE33" s="124">
        <v>975</v>
      </c>
      <c r="BF33" s="124">
        <v>969</v>
      </c>
      <c r="BG33" s="124">
        <v>969</v>
      </c>
      <c r="BH33" s="124">
        <v>939</v>
      </c>
      <c r="BI33" s="124">
        <v>874</v>
      </c>
      <c r="BJ33" s="124">
        <v>873</v>
      </c>
      <c r="BK33" s="124">
        <v>902</v>
      </c>
      <c r="BL33" s="124">
        <v>986</v>
      </c>
      <c r="BM33" s="124">
        <v>1005</v>
      </c>
      <c r="BN33" s="124">
        <v>932</v>
      </c>
      <c r="BO33" s="129">
        <f t="shared" si="4"/>
        <v>942.0833333333334</v>
      </c>
      <c r="BP33" s="124">
        <v>987</v>
      </c>
      <c r="BQ33" s="124">
        <v>1014</v>
      </c>
      <c r="BR33" s="124">
        <v>1054</v>
      </c>
      <c r="BS33" s="124">
        <v>1065</v>
      </c>
      <c r="BT33" s="124">
        <v>1047</v>
      </c>
      <c r="BU33" s="124">
        <v>1009</v>
      </c>
      <c r="BV33" s="124">
        <v>961</v>
      </c>
      <c r="BW33" s="124">
        <v>942</v>
      </c>
      <c r="BX33" s="124">
        <v>1081</v>
      </c>
      <c r="BY33" s="124">
        <v>1140</v>
      </c>
      <c r="BZ33" s="124">
        <v>1154</v>
      </c>
      <c r="CA33" s="124">
        <v>1043</v>
      </c>
      <c r="CB33" s="129">
        <f t="shared" si="5"/>
        <v>1041.4166666666667</v>
      </c>
      <c r="CC33" s="124">
        <v>1102</v>
      </c>
      <c r="CD33" s="124">
        <v>1148</v>
      </c>
      <c r="CE33" s="124">
        <v>1191</v>
      </c>
      <c r="CF33" s="124">
        <v>1186</v>
      </c>
      <c r="CG33" s="124">
        <v>1199</v>
      </c>
      <c r="CH33" s="124">
        <v>1092</v>
      </c>
      <c r="CI33" s="124">
        <v>1017</v>
      </c>
      <c r="CJ33" s="124">
        <v>973</v>
      </c>
      <c r="CK33" s="124">
        <v>1098</v>
      </c>
      <c r="CL33" s="124">
        <v>1198</v>
      </c>
      <c r="CM33" s="124">
        <v>1188</v>
      </c>
      <c r="CN33" s="124">
        <v>1107</v>
      </c>
      <c r="CO33" s="129">
        <f t="shared" si="6"/>
        <v>1124.9166666666667</v>
      </c>
      <c r="CP33" s="124">
        <v>1183</v>
      </c>
      <c r="CQ33" s="124">
        <v>1240</v>
      </c>
      <c r="CR33" s="124">
        <v>1262</v>
      </c>
      <c r="CS33" s="124">
        <v>1273</v>
      </c>
      <c r="CT33" s="124">
        <v>1220</v>
      </c>
      <c r="CU33" s="124">
        <v>1127</v>
      </c>
      <c r="CV33" s="124">
        <v>1006</v>
      </c>
      <c r="CW33" s="124">
        <v>1049</v>
      </c>
      <c r="CX33" s="124">
        <v>1230</v>
      </c>
      <c r="CY33" s="124">
        <v>1263</v>
      </c>
      <c r="CZ33" s="124">
        <v>1275</v>
      </c>
      <c r="DA33" s="124">
        <v>1229</v>
      </c>
      <c r="DB33" s="129">
        <f t="shared" si="7"/>
        <v>1196.4166666666667</v>
      </c>
      <c r="DC33" s="124">
        <v>1247</v>
      </c>
      <c r="DD33" s="124">
        <v>1275</v>
      </c>
      <c r="DE33" s="124">
        <v>1290</v>
      </c>
      <c r="DF33" s="124">
        <v>1294</v>
      </c>
      <c r="DG33" s="124">
        <v>1199</v>
      </c>
      <c r="DH33" s="124">
        <v>1108</v>
      </c>
      <c r="DI33" s="124">
        <v>1066</v>
      </c>
      <c r="DJ33" s="124">
        <v>1048</v>
      </c>
      <c r="DK33" s="124">
        <v>1115</v>
      </c>
      <c r="DL33" s="124">
        <v>1316</v>
      </c>
      <c r="DM33" s="124">
        <v>1362</v>
      </c>
      <c r="DN33" s="124">
        <v>1310</v>
      </c>
      <c r="DO33" s="129">
        <f t="shared" si="8"/>
        <v>1219.1666666666667</v>
      </c>
      <c r="DP33" s="124">
        <v>1309</v>
      </c>
      <c r="DQ33" s="124">
        <v>1369</v>
      </c>
      <c r="DR33" s="124">
        <v>1361</v>
      </c>
      <c r="DS33" s="124">
        <v>1378</v>
      </c>
      <c r="DT33" s="124">
        <v>1318</v>
      </c>
      <c r="DU33" s="124">
        <v>1222</v>
      </c>
      <c r="DV33" s="124">
        <v>1088</v>
      </c>
      <c r="DW33" s="124">
        <v>1055</v>
      </c>
      <c r="DX33" s="124">
        <v>1213</v>
      </c>
      <c r="DY33" s="124">
        <v>1371</v>
      </c>
      <c r="DZ33" s="124">
        <v>1394</v>
      </c>
      <c r="EA33" s="124">
        <v>1386</v>
      </c>
      <c r="EB33" s="129">
        <f t="shared" si="9"/>
        <v>1288.6666666666667</v>
      </c>
      <c r="EC33" s="124">
        <v>1400</v>
      </c>
      <c r="ED33" s="124">
        <v>1408</v>
      </c>
      <c r="EE33" s="124">
        <v>1440</v>
      </c>
      <c r="EF33" s="124">
        <v>1424</v>
      </c>
      <c r="EG33" s="124">
        <v>1340</v>
      </c>
      <c r="EH33" s="124">
        <v>1278</v>
      </c>
      <c r="EI33" s="124">
        <v>1109</v>
      </c>
      <c r="EJ33" s="124">
        <v>1080</v>
      </c>
      <c r="EK33" s="124">
        <v>1201</v>
      </c>
      <c r="EL33" s="124">
        <v>1282</v>
      </c>
      <c r="EM33" s="124">
        <v>1369</v>
      </c>
      <c r="EN33" s="124">
        <v>1337</v>
      </c>
      <c r="EO33" s="129">
        <f t="shared" si="10"/>
        <v>1305.6666666666667</v>
      </c>
      <c r="EP33" s="124">
        <v>1357</v>
      </c>
      <c r="EQ33" s="124">
        <v>1189</v>
      </c>
      <c r="ER33" s="124">
        <v>1154</v>
      </c>
      <c r="ES33" s="124">
        <v>1147</v>
      </c>
      <c r="ET33" s="124">
        <v>1149</v>
      </c>
      <c r="EU33" s="124">
        <v>1091</v>
      </c>
      <c r="EV33" s="124">
        <v>1005</v>
      </c>
      <c r="EW33" s="124">
        <v>976</v>
      </c>
      <c r="EX33" s="124">
        <v>921</v>
      </c>
      <c r="EY33" s="124">
        <v>912</v>
      </c>
      <c r="EZ33" s="124">
        <v>889</v>
      </c>
      <c r="FA33" s="124">
        <v>860</v>
      </c>
      <c r="FB33" s="129">
        <f t="shared" si="11"/>
        <v>1054.1666666666667</v>
      </c>
      <c r="FC33" s="124">
        <v>891</v>
      </c>
      <c r="FD33" s="124">
        <v>919</v>
      </c>
      <c r="FE33" s="124">
        <v>939</v>
      </c>
      <c r="FF33" s="124">
        <v>917</v>
      </c>
      <c r="FG33" s="124">
        <v>923</v>
      </c>
      <c r="FH33" s="124">
        <v>902</v>
      </c>
      <c r="FI33" s="124">
        <v>843</v>
      </c>
      <c r="FJ33" s="124">
        <v>803</v>
      </c>
      <c r="FK33" s="124">
        <v>812</v>
      </c>
      <c r="FL33" s="124">
        <v>890</v>
      </c>
      <c r="FM33" s="124">
        <v>898</v>
      </c>
      <c r="FN33" s="124">
        <v>877</v>
      </c>
      <c r="FO33" s="129">
        <f t="shared" si="12"/>
        <v>884.5</v>
      </c>
      <c r="FP33" s="124">
        <v>911</v>
      </c>
      <c r="FQ33" s="124">
        <v>949</v>
      </c>
      <c r="FR33" s="124">
        <v>957</v>
      </c>
      <c r="FS33" s="124">
        <v>963</v>
      </c>
      <c r="FT33" s="124">
        <v>944</v>
      </c>
      <c r="FU33" s="124">
        <v>884</v>
      </c>
      <c r="FV33" s="124">
        <v>823</v>
      </c>
      <c r="FW33" s="124">
        <v>807</v>
      </c>
      <c r="FX33" s="124">
        <v>867</v>
      </c>
      <c r="FY33" s="124">
        <v>898</v>
      </c>
      <c r="FZ33" s="124">
        <v>919</v>
      </c>
      <c r="GA33" s="124">
        <v>911</v>
      </c>
      <c r="GB33" s="129">
        <f t="shared" si="13"/>
        <v>902.75</v>
      </c>
      <c r="GC33" s="124">
        <v>943</v>
      </c>
      <c r="GD33" s="124">
        <v>957</v>
      </c>
      <c r="GE33" s="124">
        <v>977</v>
      </c>
      <c r="GF33" s="124">
        <v>1006</v>
      </c>
      <c r="GG33" s="124">
        <v>984</v>
      </c>
      <c r="GH33" s="124">
        <v>933</v>
      </c>
      <c r="GI33" s="124">
        <v>900</v>
      </c>
      <c r="GJ33" s="124">
        <v>870</v>
      </c>
      <c r="GK33" s="124">
        <v>911</v>
      </c>
      <c r="GL33" s="124">
        <v>962</v>
      </c>
      <c r="GM33" s="124">
        <v>987</v>
      </c>
      <c r="GN33" s="124">
        <v>938</v>
      </c>
      <c r="GO33" s="129">
        <f t="shared" si="14"/>
        <v>947.3333333333334</v>
      </c>
      <c r="GP33" s="124">
        <v>938</v>
      </c>
      <c r="GQ33" s="124">
        <v>959</v>
      </c>
      <c r="GR33" s="124">
        <v>968</v>
      </c>
      <c r="GS33" s="124">
        <v>961</v>
      </c>
    </row>
    <row r="34" spans="1:201" ht="12.75">
      <c r="A34" s="123" t="s">
        <v>76</v>
      </c>
      <c r="B34" s="123" t="s">
        <v>215</v>
      </c>
      <c r="C34" s="124">
        <v>1039</v>
      </c>
      <c r="D34" s="124">
        <v>1029</v>
      </c>
      <c r="E34" s="124">
        <v>977</v>
      </c>
      <c r="F34" s="124">
        <v>948</v>
      </c>
      <c r="G34" s="124">
        <v>918</v>
      </c>
      <c r="H34" s="124">
        <v>898</v>
      </c>
      <c r="I34" s="124">
        <v>870</v>
      </c>
      <c r="J34" s="124">
        <v>837</v>
      </c>
      <c r="K34" s="124">
        <v>842</v>
      </c>
      <c r="L34" s="124">
        <v>844</v>
      </c>
      <c r="M34" s="124">
        <v>862</v>
      </c>
      <c r="N34" s="124">
        <v>844</v>
      </c>
      <c r="O34" s="129">
        <f t="shared" si="0"/>
        <v>909</v>
      </c>
      <c r="P34" s="124">
        <v>848</v>
      </c>
      <c r="Q34" s="124">
        <v>851</v>
      </c>
      <c r="R34" s="124">
        <v>835</v>
      </c>
      <c r="S34" s="124">
        <v>849</v>
      </c>
      <c r="T34" s="124">
        <v>826</v>
      </c>
      <c r="U34" s="124">
        <v>809</v>
      </c>
      <c r="V34" s="124">
        <v>802</v>
      </c>
      <c r="W34" s="124">
        <v>753</v>
      </c>
      <c r="X34" s="124">
        <v>756</v>
      </c>
      <c r="Y34" s="124">
        <v>736</v>
      </c>
      <c r="Z34" s="130">
        <v>724</v>
      </c>
      <c r="AA34" s="130">
        <v>719</v>
      </c>
      <c r="AB34" s="129">
        <f t="shared" si="1"/>
        <v>792.3333333333334</v>
      </c>
      <c r="AC34" s="124">
        <v>715</v>
      </c>
      <c r="AD34" s="124">
        <v>742</v>
      </c>
      <c r="AE34" s="124">
        <v>750</v>
      </c>
      <c r="AF34" s="124">
        <v>714</v>
      </c>
      <c r="AG34" s="124">
        <v>696</v>
      </c>
      <c r="AH34" s="124">
        <v>687</v>
      </c>
      <c r="AI34" s="124">
        <v>680</v>
      </c>
      <c r="AJ34" s="124">
        <v>640</v>
      </c>
      <c r="AK34" s="124">
        <v>639</v>
      </c>
      <c r="AL34" s="124">
        <v>646</v>
      </c>
      <c r="AM34" s="124">
        <v>635</v>
      </c>
      <c r="AN34" s="124">
        <v>651</v>
      </c>
      <c r="AO34" s="129">
        <f t="shared" si="2"/>
        <v>682.9166666666666</v>
      </c>
      <c r="AP34" s="124">
        <v>673</v>
      </c>
      <c r="AQ34" s="124">
        <v>695</v>
      </c>
      <c r="AR34" s="124">
        <v>722</v>
      </c>
      <c r="AS34" s="124">
        <v>696</v>
      </c>
      <c r="AT34" s="124">
        <v>675</v>
      </c>
      <c r="AU34" s="124">
        <v>645</v>
      </c>
      <c r="AV34" s="124">
        <v>596</v>
      </c>
      <c r="AW34" s="124">
        <v>555</v>
      </c>
      <c r="AX34" s="124">
        <v>582</v>
      </c>
      <c r="AY34" s="124">
        <v>587</v>
      </c>
      <c r="AZ34" s="124">
        <v>630</v>
      </c>
      <c r="BA34" s="124">
        <v>653</v>
      </c>
      <c r="BB34" s="129">
        <f t="shared" si="3"/>
        <v>642.4166666666666</v>
      </c>
      <c r="BC34" s="124">
        <v>708</v>
      </c>
      <c r="BD34" s="124">
        <v>734</v>
      </c>
      <c r="BE34" s="124">
        <v>726</v>
      </c>
      <c r="BF34" s="124">
        <v>736</v>
      </c>
      <c r="BG34" s="124">
        <v>625</v>
      </c>
      <c r="BH34" s="124">
        <v>598</v>
      </c>
      <c r="BI34" s="124">
        <v>561</v>
      </c>
      <c r="BJ34" s="124">
        <v>513</v>
      </c>
      <c r="BK34" s="124">
        <v>529</v>
      </c>
      <c r="BL34" s="124">
        <v>523</v>
      </c>
      <c r="BM34" s="124">
        <v>561</v>
      </c>
      <c r="BN34" s="124">
        <v>565</v>
      </c>
      <c r="BO34" s="129">
        <f t="shared" si="4"/>
        <v>614.9166666666666</v>
      </c>
      <c r="BP34" s="124">
        <v>623</v>
      </c>
      <c r="BQ34" s="124">
        <v>658</v>
      </c>
      <c r="BR34" s="124">
        <v>700</v>
      </c>
      <c r="BS34" s="124">
        <v>677</v>
      </c>
      <c r="BT34" s="124">
        <v>605</v>
      </c>
      <c r="BU34" s="124">
        <v>564</v>
      </c>
      <c r="BV34" s="124">
        <v>531</v>
      </c>
      <c r="BW34" s="124">
        <v>505</v>
      </c>
      <c r="BX34" s="124">
        <v>520</v>
      </c>
      <c r="BY34" s="124">
        <v>539</v>
      </c>
      <c r="BZ34" s="124">
        <v>605</v>
      </c>
      <c r="CA34" s="124">
        <v>631</v>
      </c>
      <c r="CB34" s="129">
        <f t="shared" si="5"/>
        <v>596.5</v>
      </c>
      <c r="CC34" s="124">
        <v>700</v>
      </c>
      <c r="CD34" s="124">
        <v>734</v>
      </c>
      <c r="CE34" s="124">
        <v>766</v>
      </c>
      <c r="CF34" s="124">
        <v>754</v>
      </c>
      <c r="CG34" s="124">
        <v>652</v>
      </c>
      <c r="CH34" s="124">
        <v>614</v>
      </c>
      <c r="CI34" s="124">
        <v>572</v>
      </c>
      <c r="CJ34" s="124">
        <v>520</v>
      </c>
      <c r="CK34" s="124">
        <v>544</v>
      </c>
      <c r="CL34" s="124">
        <v>593</v>
      </c>
      <c r="CM34" s="124">
        <v>660</v>
      </c>
      <c r="CN34" s="124">
        <v>671</v>
      </c>
      <c r="CO34" s="129">
        <f t="shared" si="6"/>
        <v>648.3333333333334</v>
      </c>
      <c r="CP34" s="124">
        <v>711</v>
      </c>
      <c r="CQ34" s="124">
        <v>771</v>
      </c>
      <c r="CR34" s="124">
        <v>786</v>
      </c>
      <c r="CS34" s="124">
        <v>788</v>
      </c>
      <c r="CT34" s="124">
        <v>746</v>
      </c>
      <c r="CU34" s="124">
        <v>729</v>
      </c>
      <c r="CV34" s="124">
        <v>704</v>
      </c>
      <c r="CW34" s="124">
        <v>638</v>
      </c>
      <c r="CX34" s="124">
        <v>698</v>
      </c>
      <c r="CY34" s="124">
        <v>723</v>
      </c>
      <c r="CZ34" s="124">
        <v>756</v>
      </c>
      <c r="DA34" s="124">
        <v>777</v>
      </c>
      <c r="DB34" s="129">
        <f t="shared" si="7"/>
        <v>735.5833333333334</v>
      </c>
      <c r="DC34" s="124">
        <v>793</v>
      </c>
      <c r="DD34" s="124">
        <v>854</v>
      </c>
      <c r="DE34" s="124">
        <v>892</v>
      </c>
      <c r="DF34" s="124">
        <v>872</v>
      </c>
      <c r="DG34" s="124">
        <v>808</v>
      </c>
      <c r="DH34" s="124">
        <v>767</v>
      </c>
      <c r="DI34" s="124">
        <v>735</v>
      </c>
      <c r="DJ34" s="124">
        <v>690</v>
      </c>
      <c r="DK34" s="124">
        <v>720</v>
      </c>
      <c r="DL34" s="124">
        <v>726</v>
      </c>
      <c r="DM34" s="124">
        <v>757</v>
      </c>
      <c r="DN34" s="124">
        <v>774</v>
      </c>
      <c r="DO34" s="129">
        <f t="shared" si="8"/>
        <v>782.3333333333334</v>
      </c>
      <c r="DP34" s="124">
        <v>817</v>
      </c>
      <c r="DQ34" s="124">
        <v>860</v>
      </c>
      <c r="DR34" s="124">
        <v>888</v>
      </c>
      <c r="DS34" s="124">
        <v>872</v>
      </c>
      <c r="DT34" s="124">
        <v>845</v>
      </c>
      <c r="DU34" s="124">
        <v>808</v>
      </c>
      <c r="DV34" s="124">
        <v>774</v>
      </c>
      <c r="DW34" s="124">
        <v>696</v>
      </c>
      <c r="DX34" s="124">
        <v>733</v>
      </c>
      <c r="DY34" s="124">
        <v>760</v>
      </c>
      <c r="DZ34" s="124">
        <v>810</v>
      </c>
      <c r="EA34" s="124">
        <v>833</v>
      </c>
      <c r="EB34" s="129">
        <f t="shared" si="9"/>
        <v>808</v>
      </c>
      <c r="EC34" s="124">
        <v>905</v>
      </c>
      <c r="ED34" s="124">
        <v>942</v>
      </c>
      <c r="EE34" s="124">
        <v>967</v>
      </c>
      <c r="EF34" s="124">
        <v>944</v>
      </c>
      <c r="EG34" s="124">
        <v>934</v>
      </c>
      <c r="EH34" s="124">
        <v>902</v>
      </c>
      <c r="EI34" s="124">
        <v>841</v>
      </c>
      <c r="EJ34" s="124">
        <v>766</v>
      </c>
      <c r="EK34" s="124">
        <v>815</v>
      </c>
      <c r="EL34" s="124">
        <v>799</v>
      </c>
      <c r="EM34" s="124">
        <v>852</v>
      </c>
      <c r="EN34" s="124">
        <v>861</v>
      </c>
      <c r="EO34" s="129">
        <f t="shared" si="10"/>
        <v>877.3333333333334</v>
      </c>
      <c r="EP34" s="124">
        <v>901</v>
      </c>
      <c r="EQ34" s="124">
        <v>953</v>
      </c>
      <c r="ER34" s="124">
        <v>862</v>
      </c>
      <c r="ES34" s="124">
        <v>833</v>
      </c>
      <c r="ET34" s="124">
        <v>830</v>
      </c>
      <c r="EU34" s="124">
        <v>830</v>
      </c>
      <c r="EV34" s="124">
        <v>806</v>
      </c>
      <c r="EW34" s="124">
        <v>770</v>
      </c>
      <c r="EX34" s="124">
        <v>775</v>
      </c>
      <c r="EY34" s="124">
        <v>796</v>
      </c>
      <c r="EZ34" s="124">
        <v>793</v>
      </c>
      <c r="FA34" s="124">
        <v>757</v>
      </c>
      <c r="FB34" s="129">
        <f t="shared" si="11"/>
        <v>825.5</v>
      </c>
      <c r="FC34" s="124">
        <v>757</v>
      </c>
      <c r="FD34" s="124">
        <v>757</v>
      </c>
      <c r="FE34" s="124">
        <v>771</v>
      </c>
      <c r="FF34" s="124">
        <v>782</v>
      </c>
      <c r="FG34" s="124">
        <v>797</v>
      </c>
      <c r="FH34" s="124">
        <v>813</v>
      </c>
      <c r="FI34" s="124">
        <v>816</v>
      </c>
      <c r="FJ34" s="124">
        <v>791</v>
      </c>
      <c r="FK34" s="124">
        <v>809</v>
      </c>
      <c r="FL34" s="124">
        <v>827</v>
      </c>
      <c r="FM34" s="124">
        <v>853</v>
      </c>
      <c r="FN34" s="124">
        <v>874</v>
      </c>
      <c r="FO34" s="129">
        <f t="shared" si="12"/>
        <v>803.9166666666666</v>
      </c>
      <c r="FP34" s="124">
        <v>910</v>
      </c>
      <c r="FQ34" s="124">
        <v>947</v>
      </c>
      <c r="FR34" s="124">
        <v>977</v>
      </c>
      <c r="FS34" s="124">
        <v>993</v>
      </c>
      <c r="FT34" s="124">
        <v>969</v>
      </c>
      <c r="FU34" s="124">
        <v>948</v>
      </c>
      <c r="FV34" s="124">
        <v>933</v>
      </c>
      <c r="FW34" s="124">
        <v>879</v>
      </c>
      <c r="FX34" s="124">
        <v>883</v>
      </c>
      <c r="FY34" s="124">
        <v>910</v>
      </c>
      <c r="FZ34" s="124">
        <v>947</v>
      </c>
      <c r="GA34" s="124">
        <v>941</v>
      </c>
      <c r="GB34" s="129">
        <f t="shared" si="13"/>
        <v>936.4166666666666</v>
      </c>
      <c r="GC34" s="124">
        <v>945</v>
      </c>
      <c r="GD34" s="124">
        <v>988</v>
      </c>
      <c r="GE34" s="124">
        <v>1023</v>
      </c>
      <c r="GF34" s="124">
        <v>1023</v>
      </c>
      <c r="GG34" s="124">
        <v>994</v>
      </c>
      <c r="GH34" s="124">
        <v>933</v>
      </c>
      <c r="GI34" s="124">
        <v>899</v>
      </c>
      <c r="GJ34" s="124">
        <v>853</v>
      </c>
      <c r="GK34" s="124">
        <v>871</v>
      </c>
      <c r="GL34" s="124">
        <v>900</v>
      </c>
      <c r="GM34" s="124">
        <v>934</v>
      </c>
      <c r="GN34" s="124">
        <v>936</v>
      </c>
      <c r="GO34" s="129">
        <f t="shared" si="14"/>
        <v>941.5833333333334</v>
      </c>
      <c r="GP34" s="124">
        <v>985</v>
      </c>
      <c r="GQ34" s="124">
        <v>1005</v>
      </c>
      <c r="GR34" s="124">
        <v>995</v>
      </c>
      <c r="GS34" s="124">
        <v>1011</v>
      </c>
    </row>
    <row r="35" spans="1:201" ht="12.75">
      <c r="A35" s="123" t="s">
        <v>78</v>
      </c>
      <c r="B35" s="123" t="s">
        <v>216</v>
      </c>
      <c r="C35" s="124">
        <v>723</v>
      </c>
      <c r="D35" s="124">
        <v>676</v>
      </c>
      <c r="E35" s="124">
        <v>709</v>
      </c>
      <c r="F35" s="124">
        <v>718</v>
      </c>
      <c r="G35" s="124">
        <v>743</v>
      </c>
      <c r="H35" s="124">
        <v>670</v>
      </c>
      <c r="I35" s="124">
        <v>680</v>
      </c>
      <c r="J35" s="124">
        <v>691</v>
      </c>
      <c r="K35" s="124">
        <v>715</v>
      </c>
      <c r="L35" s="124">
        <v>722</v>
      </c>
      <c r="M35" s="124">
        <v>668</v>
      </c>
      <c r="N35" s="124">
        <v>570</v>
      </c>
      <c r="O35" s="129">
        <f t="shared" si="0"/>
        <v>690.4166666666666</v>
      </c>
      <c r="P35" s="124">
        <v>604</v>
      </c>
      <c r="Q35" s="124">
        <v>630</v>
      </c>
      <c r="R35" s="124">
        <v>666</v>
      </c>
      <c r="S35" s="124">
        <v>692</v>
      </c>
      <c r="T35" s="124">
        <v>703</v>
      </c>
      <c r="U35" s="124">
        <v>653</v>
      </c>
      <c r="V35" s="124">
        <v>676</v>
      </c>
      <c r="W35" s="124">
        <v>660</v>
      </c>
      <c r="X35" s="124">
        <v>699</v>
      </c>
      <c r="Y35" s="124">
        <v>682</v>
      </c>
      <c r="Z35" s="130">
        <v>637</v>
      </c>
      <c r="AA35" s="130">
        <v>538</v>
      </c>
      <c r="AB35" s="129">
        <f t="shared" si="1"/>
        <v>653.3333333333334</v>
      </c>
      <c r="AC35" s="124">
        <v>614</v>
      </c>
      <c r="AD35" s="124">
        <v>616</v>
      </c>
      <c r="AE35" s="124">
        <v>636</v>
      </c>
      <c r="AF35" s="124">
        <v>623</v>
      </c>
      <c r="AG35" s="124">
        <v>644</v>
      </c>
      <c r="AH35" s="124">
        <v>649</v>
      </c>
      <c r="AI35" s="124">
        <v>626</v>
      </c>
      <c r="AJ35" s="124">
        <v>617</v>
      </c>
      <c r="AK35" s="124">
        <v>645</v>
      </c>
      <c r="AL35" s="124">
        <v>620</v>
      </c>
      <c r="AM35" s="124">
        <v>623</v>
      </c>
      <c r="AN35" s="124">
        <v>524</v>
      </c>
      <c r="AO35" s="129">
        <f t="shared" si="2"/>
        <v>619.75</v>
      </c>
      <c r="AP35" s="124">
        <v>579</v>
      </c>
      <c r="AQ35" s="124">
        <v>583</v>
      </c>
      <c r="AR35" s="124">
        <v>571</v>
      </c>
      <c r="AS35" s="124">
        <v>575</v>
      </c>
      <c r="AT35" s="124">
        <v>616</v>
      </c>
      <c r="AU35" s="124">
        <v>621</v>
      </c>
      <c r="AV35" s="124">
        <v>595</v>
      </c>
      <c r="AW35" s="124">
        <v>564</v>
      </c>
      <c r="AX35" s="124">
        <v>591</v>
      </c>
      <c r="AY35" s="124">
        <v>555</v>
      </c>
      <c r="AZ35" s="124">
        <v>540</v>
      </c>
      <c r="BA35" s="124">
        <v>494</v>
      </c>
      <c r="BB35" s="129">
        <f t="shared" si="3"/>
        <v>573.6666666666666</v>
      </c>
      <c r="BC35" s="124">
        <v>522</v>
      </c>
      <c r="BD35" s="124">
        <v>528</v>
      </c>
      <c r="BE35" s="124">
        <v>534</v>
      </c>
      <c r="BF35" s="124">
        <v>542</v>
      </c>
      <c r="BG35" s="124">
        <v>559</v>
      </c>
      <c r="BH35" s="124">
        <v>555</v>
      </c>
      <c r="BI35" s="124">
        <v>558</v>
      </c>
      <c r="BJ35" s="124">
        <v>556</v>
      </c>
      <c r="BK35" s="124">
        <v>575</v>
      </c>
      <c r="BL35" s="124">
        <v>564</v>
      </c>
      <c r="BM35" s="124">
        <v>548</v>
      </c>
      <c r="BN35" s="124">
        <v>500</v>
      </c>
      <c r="BO35" s="129">
        <f t="shared" si="4"/>
        <v>545.0833333333334</v>
      </c>
      <c r="BP35" s="124">
        <v>528</v>
      </c>
      <c r="BQ35" s="124">
        <v>537</v>
      </c>
      <c r="BR35" s="124">
        <v>546</v>
      </c>
      <c r="BS35" s="124">
        <v>555</v>
      </c>
      <c r="BT35" s="124">
        <v>578</v>
      </c>
      <c r="BU35" s="124">
        <v>581</v>
      </c>
      <c r="BV35" s="124">
        <v>530</v>
      </c>
      <c r="BW35" s="124">
        <v>530</v>
      </c>
      <c r="BX35" s="124">
        <v>582</v>
      </c>
      <c r="BY35" s="124">
        <v>564</v>
      </c>
      <c r="BZ35" s="124">
        <v>546</v>
      </c>
      <c r="CA35" s="124">
        <v>482</v>
      </c>
      <c r="CB35" s="129">
        <f t="shared" si="5"/>
        <v>546.5833333333334</v>
      </c>
      <c r="CC35" s="124">
        <v>527</v>
      </c>
      <c r="CD35" s="124">
        <v>538</v>
      </c>
      <c r="CE35" s="124">
        <v>551</v>
      </c>
      <c r="CF35" s="124">
        <v>569</v>
      </c>
      <c r="CG35" s="124">
        <v>599</v>
      </c>
      <c r="CH35" s="124">
        <v>598</v>
      </c>
      <c r="CI35" s="124">
        <v>571</v>
      </c>
      <c r="CJ35" s="124">
        <v>581</v>
      </c>
      <c r="CK35" s="124">
        <v>586</v>
      </c>
      <c r="CL35" s="124">
        <v>583</v>
      </c>
      <c r="CM35" s="124">
        <v>543</v>
      </c>
      <c r="CN35" s="124">
        <v>511</v>
      </c>
      <c r="CO35" s="129">
        <f t="shared" si="6"/>
        <v>563.0833333333334</v>
      </c>
      <c r="CP35" s="124">
        <v>639</v>
      </c>
      <c r="CQ35" s="124">
        <v>655</v>
      </c>
      <c r="CR35" s="124">
        <v>685</v>
      </c>
      <c r="CS35" s="124">
        <v>696</v>
      </c>
      <c r="CT35" s="124">
        <v>704</v>
      </c>
      <c r="CU35" s="124">
        <v>692</v>
      </c>
      <c r="CV35" s="124">
        <v>698</v>
      </c>
      <c r="CW35" s="124">
        <v>670</v>
      </c>
      <c r="CX35" s="124">
        <v>682</v>
      </c>
      <c r="CY35" s="124">
        <v>668</v>
      </c>
      <c r="CZ35" s="124">
        <v>640</v>
      </c>
      <c r="DA35" s="124">
        <v>612</v>
      </c>
      <c r="DB35" s="129">
        <f t="shared" si="7"/>
        <v>670.0833333333334</v>
      </c>
      <c r="DC35" s="124">
        <v>628</v>
      </c>
      <c r="DD35" s="124">
        <v>648</v>
      </c>
      <c r="DE35" s="124">
        <v>668</v>
      </c>
      <c r="DF35" s="124">
        <v>692</v>
      </c>
      <c r="DG35" s="124">
        <v>694</v>
      </c>
      <c r="DH35" s="124">
        <v>692</v>
      </c>
      <c r="DI35" s="124">
        <v>660</v>
      </c>
      <c r="DJ35" s="124">
        <v>672</v>
      </c>
      <c r="DK35" s="124">
        <v>675</v>
      </c>
      <c r="DL35" s="124">
        <v>640</v>
      </c>
      <c r="DM35" s="124">
        <v>615</v>
      </c>
      <c r="DN35" s="124">
        <v>572</v>
      </c>
      <c r="DO35" s="129">
        <f t="shared" si="8"/>
        <v>654.6666666666666</v>
      </c>
      <c r="DP35" s="124">
        <v>592</v>
      </c>
      <c r="DQ35" s="124">
        <v>608</v>
      </c>
      <c r="DR35" s="124">
        <v>633</v>
      </c>
      <c r="DS35" s="124">
        <v>633</v>
      </c>
      <c r="DT35" s="124">
        <v>644</v>
      </c>
      <c r="DU35" s="124">
        <v>657</v>
      </c>
      <c r="DV35" s="124">
        <v>631</v>
      </c>
      <c r="DW35" s="124">
        <v>643</v>
      </c>
      <c r="DX35" s="124">
        <v>636</v>
      </c>
      <c r="DY35" s="124">
        <v>603</v>
      </c>
      <c r="DZ35" s="124">
        <v>586</v>
      </c>
      <c r="EA35" s="124">
        <v>552</v>
      </c>
      <c r="EB35" s="129">
        <f t="shared" si="9"/>
        <v>618.1666666666666</v>
      </c>
      <c r="EC35" s="124">
        <v>593</v>
      </c>
      <c r="ED35" s="124">
        <v>606</v>
      </c>
      <c r="EE35" s="124">
        <v>630</v>
      </c>
      <c r="EF35" s="124">
        <v>631</v>
      </c>
      <c r="EG35" s="124">
        <v>635</v>
      </c>
      <c r="EH35" s="124">
        <v>640</v>
      </c>
      <c r="EI35" s="124">
        <v>625</v>
      </c>
      <c r="EJ35" s="124">
        <v>637</v>
      </c>
      <c r="EK35" s="124">
        <v>637</v>
      </c>
      <c r="EL35" s="124">
        <v>610</v>
      </c>
      <c r="EM35" s="124">
        <v>600</v>
      </c>
      <c r="EN35" s="124">
        <v>577</v>
      </c>
      <c r="EO35" s="129">
        <f t="shared" si="10"/>
        <v>618.4166666666666</v>
      </c>
      <c r="EP35" s="124">
        <v>573</v>
      </c>
      <c r="EQ35" s="124">
        <v>591</v>
      </c>
      <c r="ER35" s="124">
        <v>586</v>
      </c>
      <c r="ES35" s="124">
        <v>586</v>
      </c>
      <c r="ET35" s="124">
        <v>588</v>
      </c>
      <c r="EU35" s="124">
        <v>547</v>
      </c>
      <c r="EV35" s="124">
        <v>547</v>
      </c>
      <c r="EW35" s="124">
        <v>557</v>
      </c>
      <c r="EX35" s="124">
        <v>554</v>
      </c>
      <c r="EY35" s="124">
        <v>532</v>
      </c>
      <c r="EZ35" s="124">
        <v>523</v>
      </c>
      <c r="FA35" s="124">
        <v>486</v>
      </c>
      <c r="FB35" s="129">
        <f t="shared" si="11"/>
        <v>555.8333333333334</v>
      </c>
      <c r="FC35" s="124">
        <v>488</v>
      </c>
      <c r="FD35" s="124">
        <v>508</v>
      </c>
      <c r="FE35" s="124">
        <v>518</v>
      </c>
      <c r="FF35" s="124">
        <v>520</v>
      </c>
      <c r="FG35" s="124">
        <v>523</v>
      </c>
      <c r="FH35" s="124">
        <v>558</v>
      </c>
      <c r="FI35" s="124">
        <v>543</v>
      </c>
      <c r="FJ35" s="124">
        <v>455</v>
      </c>
      <c r="FK35" s="124">
        <v>474</v>
      </c>
      <c r="FL35" s="124">
        <v>473</v>
      </c>
      <c r="FM35" s="124">
        <v>468</v>
      </c>
      <c r="FN35" s="124">
        <v>456</v>
      </c>
      <c r="FO35" s="129">
        <f t="shared" si="12"/>
        <v>498.6666666666667</v>
      </c>
      <c r="FP35" s="124">
        <v>448</v>
      </c>
      <c r="FQ35" s="124">
        <v>466</v>
      </c>
      <c r="FR35" s="124">
        <v>487</v>
      </c>
      <c r="FS35" s="124">
        <v>503</v>
      </c>
      <c r="FT35" s="124">
        <v>521</v>
      </c>
      <c r="FU35" s="124">
        <v>514</v>
      </c>
      <c r="FV35" s="124">
        <v>503</v>
      </c>
      <c r="FW35" s="124">
        <v>530</v>
      </c>
      <c r="FX35" s="124">
        <v>532</v>
      </c>
      <c r="FY35" s="124">
        <v>560</v>
      </c>
      <c r="FZ35" s="124">
        <v>536</v>
      </c>
      <c r="GA35" s="124">
        <v>480</v>
      </c>
      <c r="GB35" s="129">
        <f t="shared" si="13"/>
        <v>506.6666666666667</v>
      </c>
      <c r="GC35" s="124">
        <v>509</v>
      </c>
      <c r="GD35" s="124">
        <v>517</v>
      </c>
      <c r="GE35" s="124">
        <v>536</v>
      </c>
      <c r="GF35" s="124">
        <v>553</v>
      </c>
      <c r="GG35" s="124">
        <v>559</v>
      </c>
      <c r="GH35" s="124">
        <v>568</v>
      </c>
      <c r="GI35" s="124">
        <v>540</v>
      </c>
      <c r="GJ35" s="124">
        <v>573</v>
      </c>
      <c r="GK35" s="124">
        <v>591</v>
      </c>
      <c r="GL35" s="124">
        <v>603</v>
      </c>
      <c r="GM35" s="124">
        <v>599</v>
      </c>
      <c r="GN35" s="124">
        <v>572</v>
      </c>
      <c r="GO35" s="129">
        <f t="shared" si="14"/>
        <v>560</v>
      </c>
      <c r="GP35" s="124">
        <v>562</v>
      </c>
      <c r="GQ35" s="124">
        <v>579</v>
      </c>
      <c r="GR35" s="124">
        <v>593</v>
      </c>
      <c r="GS35" s="124">
        <v>594</v>
      </c>
    </row>
    <row r="36" spans="1:201" ht="12.75">
      <c r="A36" s="123" t="s">
        <v>80</v>
      </c>
      <c r="B36" s="123" t="s">
        <v>217</v>
      </c>
      <c r="C36" s="124">
        <v>1037</v>
      </c>
      <c r="D36" s="124">
        <v>1109</v>
      </c>
      <c r="E36" s="124">
        <v>1208</v>
      </c>
      <c r="F36" s="124">
        <v>1175</v>
      </c>
      <c r="G36" s="124">
        <v>1219</v>
      </c>
      <c r="H36" s="124">
        <v>1198</v>
      </c>
      <c r="I36" s="124">
        <v>1202</v>
      </c>
      <c r="J36" s="124">
        <v>1192</v>
      </c>
      <c r="K36" s="124">
        <v>1178</v>
      </c>
      <c r="L36" s="124">
        <v>1178</v>
      </c>
      <c r="M36" s="124">
        <v>1187</v>
      </c>
      <c r="N36" s="124">
        <v>1173</v>
      </c>
      <c r="O36" s="129">
        <f t="shared" si="0"/>
        <v>1171.3333333333333</v>
      </c>
      <c r="P36" s="124">
        <v>1227</v>
      </c>
      <c r="Q36" s="124">
        <v>1248</v>
      </c>
      <c r="R36" s="124">
        <v>1260</v>
      </c>
      <c r="S36" s="124">
        <v>1306</v>
      </c>
      <c r="T36" s="124">
        <v>1284</v>
      </c>
      <c r="U36" s="124">
        <v>1256</v>
      </c>
      <c r="V36" s="124">
        <v>1221</v>
      </c>
      <c r="W36" s="124">
        <v>1209</v>
      </c>
      <c r="X36" s="124">
        <v>1194</v>
      </c>
      <c r="Y36" s="124">
        <v>1298</v>
      </c>
      <c r="Z36" s="130">
        <v>1308</v>
      </c>
      <c r="AA36" s="130">
        <v>1284</v>
      </c>
      <c r="AB36" s="129">
        <f t="shared" si="1"/>
        <v>1257.9166666666667</v>
      </c>
      <c r="AC36" s="124">
        <v>1332</v>
      </c>
      <c r="AD36" s="124">
        <v>1358</v>
      </c>
      <c r="AE36" s="124">
        <v>1362</v>
      </c>
      <c r="AF36" s="124">
        <v>1354</v>
      </c>
      <c r="AG36" s="124">
        <v>1368</v>
      </c>
      <c r="AH36" s="124">
        <v>1309</v>
      </c>
      <c r="AI36" s="124">
        <v>1296</v>
      </c>
      <c r="AJ36" s="124">
        <v>1237</v>
      </c>
      <c r="AK36" s="124">
        <v>1255</v>
      </c>
      <c r="AL36" s="124">
        <v>1309</v>
      </c>
      <c r="AM36" s="124">
        <v>1286</v>
      </c>
      <c r="AN36" s="124">
        <v>1252</v>
      </c>
      <c r="AO36" s="129">
        <f t="shared" si="2"/>
        <v>1309.8333333333333</v>
      </c>
      <c r="AP36" s="124">
        <v>1277</v>
      </c>
      <c r="AQ36" s="124">
        <v>1315</v>
      </c>
      <c r="AR36" s="124">
        <v>1372</v>
      </c>
      <c r="AS36" s="124">
        <v>1375</v>
      </c>
      <c r="AT36" s="124">
        <v>1404</v>
      </c>
      <c r="AU36" s="124">
        <v>1390</v>
      </c>
      <c r="AV36" s="124">
        <v>1298</v>
      </c>
      <c r="AW36" s="124">
        <v>1266</v>
      </c>
      <c r="AX36" s="124">
        <v>1285</v>
      </c>
      <c r="AY36" s="124">
        <v>1349</v>
      </c>
      <c r="AZ36" s="124">
        <v>1330</v>
      </c>
      <c r="BA36" s="124">
        <v>1273</v>
      </c>
      <c r="BB36" s="129">
        <f t="shared" si="3"/>
        <v>1327.8333333333333</v>
      </c>
      <c r="BC36" s="124">
        <v>1302</v>
      </c>
      <c r="BD36" s="124">
        <v>1333</v>
      </c>
      <c r="BE36" s="124">
        <v>1357</v>
      </c>
      <c r="BF36" s="124">
        <v>1402</v>
      </c>
      <c r="BG36" s="124">
        <v>1386</v>
      </c>
      <c r="BH36" s="124">
        <v>1352</v>
      </c>
      <c r="BI36" s="124">
        <v>1293</v>
      </c>
      <c r="BJ36" s="124">
        <v>1323</v>
      </c>
      <c r="BK36" s="124">
        <v>1377</v>
      </c>
      <c r="BL36" s="124">
        <v>1391</v>
      </c>
      <c r="BM36" s="124">
        <v>1353</v>
      </c>
      <c r="BN36" s="124">
        <v>1285</v>
      </c>
      <c r="BO36" s="129">
        <f t="shared" si="4"/>
        <v>1346.1666666666667</v>
      </c>
      <c r="BP36" s="124">
        <v>1304</v>
      </c>
      <c r="BQ36" s="124">
        <v>1344</v>
      </c>
      <c r="BR36" s="124">
        <v>1442</v>
      </c>
      <c r="BS36" s="124">
        <v>1488</v>
      </c>
      <c r="BT36" s="124">
        <v>1501</v>
      </c>
      <c r="BU36" s="124">
        <v>1428</v>
      </c>
      <c r="BV36" s="124">
        <v>1381</v>
      </c>
      <c r="BW36" s="124">
        <v>1354</v>
      </c>
      <c r="BX36" s="124">
        <v>1389</v>
      </c>
      <c r="BY36" s="124">
        <v>1426</v>
      </c>
      <c r="BZ36" s="124">
        <v>1400</v>
      </c>
      <c r="CA36" s="124">
        <v>1344</v>
      </c>
      <c r="CB36" s="129">
        <f t="shared" si="5"/>
        <v>1400.0833333333333</v>
      </c>
      <c r="CC36" s="124">
        <v>1400</v>
      </c>
      <c r="CD36" s="124">
        <v>1496</v>
      </c>
      <c r="CE36" s="124">
        <v>1562</v>
      </c>
      <c r="CF36" s="124">
        <v>1648</v>
      </c>
      <c r="CG36" s="124">
        <v>1698</v>
      </c>
      <c r="CH36" s="124">
        <v>1671</v>
      </c>
      <c r="CI36" s="124">
        <v>1641</v>
      </c>
      <c r="CJ36" s="124">
        <v>1617</v>
      </c>
      <c r="CK36" s="124">
        <v>1659</v>
      </c>
      <c r="CL36" s="124">
        <v>1678</v>
      </c>
      <c r="CM36" s="124">
        <v>1621</v>
      </c>
      <c r="CN36" s="124">
        <v>1588</v>
      </c>
      <c r="CO36" s="129">
        <f t="shared" si="6"/>
        <v>1606.5833333333333</v>
      </c>
      <c r="CP36" s="124">
        <v>1654</v>
      </c>
      <c r="CQ36" s="124">
        <v>1753</v>
      </c>
      <c r="CR36" s="124">
        <v>1790</v>
      </c>
      <c r="CS36" s="124">
        <v>1904</v>
      </c>
      <c r="CT36" s="124">
        <v>1919</v>
      </c>
      <c r="CU36" s="124">
        <v>1897</v>
      </c>
      <c r="CV36" s="124">
        <v>1857</v>
      </c>
      <c r="CW36" s="124">
        <v>1800</v>
      </c>
      <c r="CX36" s="124">
        <v>1816</v>
      </c>
      <c r="CY36" s="124">
        <v>1847</v>
      </c>
      <c r="CZ36" s="124">
        <v>1800</v>
      </c>
      <c r="DA36" s="124">
        <v>1733</v>
      </c>
      <c r="DB36" s="129">
        <f t="shared" si="7"/>
        <v>1814.1666666666667</v>
      </c>
      <c r="DC36" s="124">
        <v>1843</v>
      </c>
      <c r="DD36" s="124">
        <v>1956</v>
      </c>
      <c r="DE36" s="124">
        <v>2016</v>
      </c>
      <c r="DF36" s="124">
        <v>2097</v>
      </c>
      <c r="DG36" s="124">
        <v>2110</v>
      </c>
      <c r="DH36" s="124">
        <v>2077</v>
      </c>
      <c r="DI36" s="124">
        <v>2071</v>
      </c>
      <c r="DJ36" s="124">
        <v>2073</v>
      </c>
      <c r="DK36" s="124">
        <v>2096</v>
      </c>
      <c r="DL36" s="124">
        <v>2056</v>
      </c>
      <c r="DM36" s="124">
        <v>2015</v>
      </c>
      <c r="DN36" s="124">
        <v>1949</v>
      </c>
      <c r="DO36" s="129">
        <f t="shared" si="8"/>
        <v>2029.9166666666667</v>
      </c>
      <c r="DP36" s="124">
        <v>2040</v>
      </c>
      <c r="DQ36" s="124">
        <v>2112</v>
      </c>
      <c r="DR36" s="124">
        <v>2183</v>
      </c>
      <c r="DS36" s="124">
        <v>2270</v>
      </c>
      <c r="DT36" s="124">
        <v>2255</v>
      </c>
      <c r="DU36" s="124">
        <v>2243</v>
      </c>
      <c r="DV36" s="124">
        <v>2212</v>
      </c>
      <c r="DW36" s="124">
        <v>2157</v>
      </c>
      <c r="DX36" s="124">
        <v>2211</v>
      </c>
      <c r="DY36" s="124">
        <v>2178</v>
      </c>
      <c r="DZ36" s="124">
        <v>2109</v>
      </c>
      <c r="EA36" s="124">
        <v>2060</v>
      </c>
      <c r="EB36" s="129">
        <f t="shared" si="9"/>
        <v>2169.1666666666665</v>
      </c>
      <c r="EC36" s="124">
        <v>2136</v>
      </c>
      <c r="ED36" s="124">
        <v>2296</v>
      </c>
      <c r="EE36" s="124">
        <v>2412</v>
      </c>
      <c r="EF36" s="124">
        <v>2438</v>
      </c>
      <c r="EG36" s="124">
        <v>2462</v>
      </c>
      <c r="EH36" s="124">
        <v>2438</v>
      </c>
      <c r="EI36" s="124">
        <v>2376</v>
      </c>
      <c r="EJ36" s="124">
        <v>2356</v>
      </c>
      <c r="EK36" s="124">
        <v>2381</v>
      </c>
      <c r="EL36" s="124">
        <v>2359</v>
      </c>
      <c r="EM36" s="124">
        <v>2355</v>
      </c>
      <c r="EN36" s="124">
        <v>2251</v>
      </c>
      <c r="EO36" s="129">
        <f t="shared" si="10"/>
        <v>2355</v>
      </c>
      <c r="EP36" s="124">
        <v>2299</v>
      </c>
      <c r="EQ36" s="124">
        <v>2652</v>
      </c>
      <c r="ER36" s="124">
        <v>2540</v>
      </c>
      <c r="ES36" s="124">
        <v>2515</v>
      </c>
      <c r="ET36" s="124">
        <v>2579</v>
      </c>
      <c r="EU36" s="124">
        <v>2548</v>
      </c>
      <c r="EV36" s="124">
        <v>2522</v>
      </c>
      <c r="EW36" s="124">
        <v>2523</v>
      </c>
      <c r="EX36" s="124">
        <v>2569</v>
      </c>
      <c r="EY36" s="124">
        <v>2697</v>
      </c>
      <c r="EZ36" s="124">
        <v>2709</v>
      </c>
      <c r="FA36" s="124">
        <v>2649</v>
      </c>
      <c r="FB36" s="129">
        <f t="shared" si="11"/>
        <v>2566.8333333333335</v>
      </c>
      <c r="FC36" s="124">
        <v>2688</v>
      </c>
      <c r="FD36" s="124">
        <v>2748</v>
      </c>
      <c r="FE36" s="124">
        <v>2772</v>
      </c>
      <c r="FF36" s="124">
        <v>2853</v>
      </c>
      <c r="FG36" s="124">
        <v>2850</v>
      </c>
      <c r="FH36" s="124">
        <v>2768</v>
      </c>
      <c r="FI36" s="124">
        <v>2759</v>
      </c>
      <c r="FJ36" s="124">
        <v>2692</v>
      </c>
      <c r="FK36" s="124">
        <v>2822</v>
      </c>
      <c r="FL36" s="124">
        <v>2921</v>
      </c>
      <c r="FM36" s="124">
        <v>2885</v>
      </c>
      <c r="FN36" s="124">
        <v>2803</v>
      </c>
      <c r="FO36" s="129">
        <f t="shared" si="12"/>
        <v>2796.75</v>
      </c>
      <c r="FP36" s="124">
        <v>2848</v>
      </c>
      <c r="FQ36" s="124">
        <v>2996</v>
      </c>
      <c r="FR36" s="124">
        <v>3101</v>
      </c>
      <c r="FS36" s="124">
        <v>3118</v>
      </c>
      <c r="FT36" s="124">
        <v>3065</v>
      </c>
      <c r="FU36" s="124">
        <v>2996</v>
      </c>
      <c r="FV36" s="124">
        <v>2942</v>
      </c>
      <c r="FW36" s="124">
        <v>2885</v>
      </c>
      <c r="FX36" s="124">
        <v>2979</v>
      </c>
      <c r="FY36" s="124">
        <v>3136</v>
      </c>
      <c r="FZ36" s="124">
        <v>3134</v>
      </c>
      <c r="GA36" s="124">
        <v>3075</v>
      </c>
      <c r="GB36" s="129">
        <f t="shared" si="13"/>
        <v>3022.9166666666665</v>
      </c>
      <c r="GC36" s="124">
        <v>3140</v>
      </c>
      <c r="GD36" s="124">
        <v>3246</v>
      </c>
      <c r="GE36" s="124">
        <v>3316</v>
      </c>
      <c r="GF36" s="124">
        <v>3343</v>
      </c>
      <c r="GG36" s="124">
        <v>3260</v>
      </c>
      <c r="GH36" s="124">
        <v>3175</v>
      </c>
      <c r="GI36" s="124">
        <v>3077</v>
      </c>
      <c r="GJ36" s="124">
        <v>3015</v>
      </c>
      <c r="GK36" s="124">
        <v>3143</v>
      </c>
      <c r="GL36" s="124">
        <v>3235</v>
      </c>
      <c r="GM36" s="124">
        <v>3294</v>
      </c>
      <c r="GN36" s="124">
        <v>3243</v>
      </c>
      <c r="GO36" s="129">
        <f t="shared" si="14"/>
        <v>3207.25</v>
      </c>
      <c r="GP36" s="124">
        <v>3278</v>
      </c>
      <c r="GQ36" s="124">
        <v>3359</v>
      </c>
      <c r="GR36" s="124">
        <v>3427</v>
      </c>
      <c r="GS36" s="124">
        <v>3490</v>
      </c>
    </row>
    <row r="37" spans="1:201" ht="12.75">
      <c r="A37" s="123" t="s">
        <v>84</v>
      </c>
      <c r="B37" s="123" t="s">
        <v>218</v>
      </c>
      <c r="C37" s="124">
        <v>1367</v>
      </c>
      <c r="D37" s="124">
        <v>1296</v>
      </c>
      <c r="E37" s="124">
        <v>1295</v>
      </c>
      <c r="F37" s="124">
        <v>1273</v>
      </c>
      <c r="G37" s="124">
        <v>1295</v>
      </c>
      <c r="H37" s="124">
        <v>1260</v>
      </c>
      <c r="I37" s="124">
        <v>1237</v>
      </c>
      <c r="J37" s="124">
        <v>1236</v>
      </c>
      <c r="K37" s="124">
        <v>1230</v>
      </c>
      <c r="L37" s="124">
        <v>1230</v>
      </c>
      <c r="M37" s="124">
        <v>1200</v>
      </c>
      <c r="N37" s="124">
        <v>1208</v>
      </c>
      <c r="O37" s="129">
        <f t="shared" si="0"/>
        <v>1260.5833333333333</v>
      </c>
      <c r="P37" s="124">
        <v>1209</v>
      </c>
      <c r="Q37" s="124">
        <v>1203</v>
      </c>
      <c r="R37" s="124">
        <v>1207</v>
      </c>
      <c r="S37" s="124">
        <v>1217</v>
      </c>
      <c r="T37" s="124">
        <v>1229</v>
      </c>
      <c r="U37" s="124">
        <v>1236</v>
      </c>
      <c r="V37" s="124">
        <v>1248</v>
      </c>
      <c r="W37" s="124">
        <v>1241</v>
      </c>
      <c r="X37" s="124">
        <v>1236</v>
      </c>
      <c r="Y37" s="124">
        <v>1223</v>
      </c>
      <c r="Z37" s="130">
        <v>1194</v>
      </c>
      <c r="AA37" s="130">
        <v>1194</v>
      </c>
      <c r="AB37" s="129">
        <f t="shared" si="1"/>
        <v>1219.75</v>
      </c>
      <c r="AC37" s="124">
        <v>1185</v>
      </c>
      <c r="AD37" s="124">
        <v>1194</v>
      </c>
      <c r="AE37" s="124">
        <v>1188</v>
      </c>
      <c r="AF37" s="124">
        <v>1206</v>
      </c>
      <c r="AG37" s="124">
        <v>1217</v>
      </c>
      <c r="AH37" s="124">
        <v>1208</v>
      </c>
      <c r="AI37" s="124">
        <v>1212</v>
      </c>
      <c r="AJ37" s="124">
        <v>1172</v>
      </c>
      <c r="AK37" s="124">
        <v>1171</v>
      </c>
      <c r="AL37" s="124">
        <v>1153</v>
      </c>
      <c r="AM37" s="124">
        <v>1152</v>
      </c>
      <c r="AN37" s="124">
        <v>1153</v>
      </c>
      <c r="AO37" s="129">
        <f t="shared" si="2"/>
        <v>1184.25</v>
      </c>
      <c r="AP37" s="124">
        <v>1144</v>
      </c>
      <c r="AQ37" s="124">
        <v>1149</v>
      </c>
      <c r="AR37" s="124">
        <v>1159</v>
      </c>
      <c r="AS37" s="124">
        <v>1168</v>
      </c>
      <c r="AT37" s="124">
        <v>1175</v>
      </c>
      <c r="AU37" s="124">
        <v>1186</v>
      </c>
      <c r="AV37" s="124">
        <v>1171</v>
      </c>
      <c r="AW37" s="124">
        <v>1166</v>
      </c>
      <c r="AX37" s="124">
        <v>1169</v>
      </c>
      <c r="AY37" s="124">
        <v>1122</v>
      </c>
      <c r="AZ37" s="124">
        <v>1102</v>
      </c>
      <c r="BA37" s="124">
        <v>1105</v>
      </c>
      <c r="BB37" s="129">
        <f t="shared" si="3"/>
        <v>1151.3333333333333</v>
      </c>
      <c r="BC37" s="124">
        <v>1092</v>
      </c>
      <c r="BD37" s="124">
        <v>1094</v>
      </c>
      <c r="BE37" s="124">
        <v>1101</v>
      </c>
      <c r="BF37" s="124">
        <v>1105</v>
      </c>
      <c r="BG37" s="124">
        <v>1111</v>
      </c>
      <c r="BH37" s="124">
        <v>1117</v>
      </c>
      <c r="BI37" s="124">
        <v>1124</v>
      </c>
      <c r="BJ37" s="124">
        <v>1125</v>
      </c>
      <c r="BK37" s="124">
        <v>1115</v>
      </c>
      <c r="BL37" s="124">
        <v>1081</v>
      </c>
      <c r="BM37" s="124">
        <v>1082</v>
      </c>
      <c r="BN37" s="124">
        <v>1084</v>
      </c>
      <c r="BO37" s="129">
        <f t="shared" si="4"/>
        <v>1102.5833333333333</v>
      </c>
      <c r="BP37" s="124">
        <v>1080</v>
      </c>
      <c r="BQ37" s="124">
        <v>1078</v>
      </c>
      <c r="BR37" s="124">
        <v>1085</v>
      </c>
      <c r="BS37" s="124">
        <v>1104</v>
      </c>
      <c r="BT37" s="124">
        <v>1116</v>
      </c>
      <c r="BU37" s="124">
        <v>1112</v>
      </c>
      <c r="BV37" s="124">
        <v>1124</v>
      </c>
      <c r="BW37" s="124">
        <v>1121</v>
      </c>
      <c r="BX37" s="124">
        <v>1102</v>
      </c>
      <c r="BY37" s="124">
        <v>1082</v>
      </c>
      <c r="BZ37" s="124">
        <v>1058</v>
      </c>
      <c r="CA37" s="124">
        <v>1047</v>
      </c>
      <c r="CB37" s="129">
        <f t="shared" si="5"/>
        <v>1092.4166666666667</v>
      </c>
      <c r="CC37" s="124">
        <v>1043</v>
      </c>
      <c r="CD37" s="124">
        <v>1042</v>
      </c>
      <c r="CE37" s="124">
        <v>1053</v>
      </c>
      <c r="CF37" s="124">
        <v>1066</v>
      </c>
      <c r="CG37" s="124">
        <v>1080</v>
      </c>
      <c r="CH37" s="124">
        <v>1075</v>
      </c>
      <c r="CI37" s="124">
        <v>1091</v>
      </c>
      <c r="CJ37" s="124">
        <v>1080</v>
      </c>
      <c r="CK37" s="124">
        <v>1069</v>
      </c>
      <c r="CL37" s="124">
        <v>1054</v>
      </c>
      <c r="CM37" s="124">
        <v>1008</v>
      </c>
      <c r="CN37" s="124">
        <v>1008</v>
      </c>
      <c r="CO37" s="129">
        <f t="shared" si="6"/>
        <v>1055.75</v>
      </c>
      <c r="CP37" s="124">
        <v>986</v>
      </c>
      <c r="CQ37" s="124">
        <v>984</v>
      </c>
      <c r="CR37" s="124">
        <v>967</v>
      </c>
      <c r="CS37" s="124">
        <v>986</v>
      </c>
      <c r="CT37" s="124">
        <v>989</v>
      </c>
      <c r="CU37" s="124">
        <v>992</v>
      </c>
      <c r="CV37" s="124">
        <v>1002</v>
      </c>
      <c r="CW37" s="124">
        <v>996</v>
      </c>
      <c r="CX37" s="124">
        <v>978</v>
      </c>
      <c r="CY37" s="124">
        <v>943</v>
      </c>
      <c r="CZ37" s="124">
        <v>936</v>
      </c>
      <c r="DA37" s="124">
        <v>932</v>
      </c>
      <c r="DB37" s="129">
        <f t="shared" si="7"/>
        <v>974.25</v>
      </c>
      <c r="DC37" s="124">
        <v>913</v>
      </c>
      <c r="DD37" s="124">
        <v>928</v>
      </c>
      <c r="DE37" s="124">
        <v>930</v>
      </c>
      <c r="DF37" s="124">
        <v>952</v>
      </c>
      <c r="DG37" s="124">
        <v>916</v>
      </c>
      <c r="DH37" s="124">
        <v>920</v>
      </c>
      <c r="DI37" s="124">
        <v>921</v>
      </c>
      <c r="DJ37" s="124">
        <v>922</v>
      </c>
      <c r="DK37" s="124">
        <v>916</v>
      </c>
      <c r="DL37" s="124">
        <v>875</v>
      </c>
      <c r="DM37" s="124">
        <v>861</v>
      </c>
      <c r="DN37" s="124">
        <v>860</v>
      </c>
      <c r="DO37" s="129">
        <f t="shared" si="8"/>
        <v>909.5</v>
      </c>
      <c r="DP37" s="124">
        <v>850</v>
      </c>
      <c r="DQ37" s="124">
        <v>848</v>
      </c>
      <c r="DR37" s="124">
        <v>867</v>
      </c>
      <c r="DS37" s="124">
        <v>885</v>
      </c>
      <c r="DT37" s="124">
        <v>896</v>
      </c>
      <c r="DU37" s="124">
        <v>903</v>
      </c>
      <c r="DV37" s="124">
        <v>904</v>
      </c>
      <c r="DW37" s="124">
        <v>899</v>
      </c>
      <c r="DX37" s="124">
        <v>897</v>
      </c>
      <c r="DY37" s="124">
        <v>862</v>
      </c>
      <c r="DZ37" s="124">
        <v>848</v>
      </c>
      <c r="EA37" s="124">
        <v>848</v>
      </c>
      <c r="EB37" s="129">
        <f t="shared" si="9"/>
        <v>875.5833333333334</v>
      </c>
      <c r="EC37" s="124">
        <v>839</v>
      </c>
      <c r="ED37" s="124">
        <v>840</v>
      </c>
      <c r="EE37" s="124">
        <v>860</v>
      </c>
      <c r="EF37" s="124">
        <v>874</v>
      </c>
      <c r="EG37" s="124">
        <v>885</v>
      </c>
      <c r="EH37" s="124">
        <v>893</v>
      </c>
      <c r="EI37" s="124">
        <v>896</v>
      </c>
      <c r="EJ37" s="124">
        <v>894</v>
      </c>
      <c r="EK37" s="124">
        <v>884</v>
      </c>
      <c r="EL37" s="124">
        <v>851</v>
      </c>
      <c r="EM37" s="124">
        <v>847</v>
      </c>
      <c r="EN37" s="124">
        <v>849</v>
      </c>
      <c r="EO37" s="129">
        <f t="shared" si="10"/>
        <v>867.6666666666666</v>
      </c>
      <c r="EP37" s="124">
        <v>845</v>
      </c>
      <c r="EQ37" s="124">
        <v>851</v>
      </c>
      <c r="ER37" s="124">
        <v>853</v>
      </c>
      <c r="ES37" s="124">
        <v>863</v>
      </c>
      <c r="ET37" s="124">
        <v>864</v>
      </c>
      <c r="EU37" s="124">
        <v>872</v>
      </c>
      <c r="EV37" s="124">
        <v>846</v>
      </c>
      <c r="EW37" s="124">
        <v>848</v>
      </c>
      <c r="EX37" s="124">
        <v>840</v>
      </c>
      <c r="EY37" s="124">
        <v>838</v>
      </c>
      <c r="EZ37" s="124">
        <v>818</v>
      </c>
      <c r="FA37" s="124">
        <v>812</v>
      </c>
      <c r="FB37" s="129">
        <f t="shared" si="11"/>
        <v>845.8333333333334</v>
      </c>
      <c r="FC37" s="124">
        <v>798</v>
      </c>
      <c r="FD37" s="124">
        <v>796</v>
      </c>
      <c r="FE37" s="124">
        <v>795</v>
      </c>
      <c r="FF37" s="124">
        <v>798</v>
      </c>
      <c r="FG37" s="124">
        <v>806</v>
      </c>
      <c r="FH37" s="124">
        <v>821</v>
      </c>
      <c r="FI37" s="124">
        <v>829</v>
      </c>
      <c r="FJ37" s="124">
        <v>819</v>
      </c>
      <c r="FK37" s="124">
        <v>814</v>
      </c>
      <c r="FL37" s="124">
        <v>809</v>
      </c>
      <c r="FM37" s="124">
        <v>789</v>
      </c>
      <c r="FN37" s="124">
        <v>795</v>
      </c>
      <c r="FO37" s="129">
        <f t="shared" si="12"/>
        <v>805.75</v>
      </c>
      <c r="FP37" s="124">
        <v>792</v>
      </c>
      <c r="FQ37" s="124">
        <v>790</v>
      </c>
      <c r="FR37" s="124">
        <v>802</v>
      </c>
      <c r="FS37" s="124">
        <v>812</v>
      </c>
      <c r="FT37" s="124">
        <v>815</v>
      </c>
      <c r="FU37" s="124">
        <v>819</v>
      </c>
      <c r="FV37" s="124">
        <v>829</v>
      </c>
      <c r="FW37" s="124">
        <v>827</v>
      </c>
      <c r="FX37" s="124">
        <v>817</v>
      </c>
      <c r="FY37" s="124">
        <v>804</v>
      </c>
      <c r="FZ37" s="124">
        <v>810</v>
      </c>
      <c r="GA37" s="124">
        <v>819</v>
      </c>
      <c r="GB37" s="129">
        <f t="shared" si="13"/>
        <v>811.3333333333334</v>
      </c>
      <c r="GC37" s="124">
        <v>865</v>
      </c>
      <c r="GD37" s="124">
        <v>862</v>
      </c>
      <c r="GE37" s="124">
        <v>858</v>
      </c>
      <c r="GF37" s="124">
        <v>846</v>
      </c>
      <c r="GG37" s="124">
        <v>831</v>
      </c>
      <c r="GH37" s="124">
        <v>831</v>
      </c>
      <c r="GI37" s="124">
        <v>824</v>
      </c>
      <c r="GJ37" s="124">
        <v>818</v>
      </c>
      <c r="GK37" s="124">
        <v>813</v>
      </c>
      <c r="GL37" s="124">
        <v>806</v>
      </c>
      <c r="GM37" s="124">
        <v>793</v>
      </c>
      <c r="GN37" s="124">
        <v>781</v>
      </c>
      <c r="GO37" s="129">
        <f t="shared" si="14"/>
        <v>827.3333333333334</v>
      </c>
      <c r="GP37" s="124">
        <v>746</v>
      </c>
      <c r="GQ37" s="124">
        <v>748</v>
      </c>
      <c r="GR37" s="124">
        <v>753</v>
      </c>
      <c r="GS37" s="124">
        <v>769</v>
      </c>
    </row>
    <row r="38" spans="1:201" ht="12.75">
      <c r="A38" s="123" t="s">
        <v>86</v>
      </c>
      <c r="B38" s="123" t="s">
        <v>219</v>
      </c>
      <c r="C38" s="124">
        <v>1299</v>
      </c>
      <c r="D38" s="124">
        <v>1303</v>
      </c>
      <c r="E38" s="124">
        <v>1224</v>
      </c>
      <c r="F38" s="124">
        <v>1294</v>
      </c>
      <c r="G38" s="124">
        <v>1306</v>
      </c>
      <c r="H38" s="124">
        <v>1308</v>
      </c>
      <c r="I38" s="124">
        <v>1320</v>
      </c>
      <c r="J38" s="124">
        <v>1320</v>
      </c>
      <c r="K38" s="124">
        <v>1316</v>
      </c>
      <c r="L38" s="124">
        <v>1310</v>
      </c>
      <c r="M38" s="124">
        <v>1306</v>
      </c>
      <c r="N38" s="124">
        <v>1313</v>
      </c>
      <c r="O38" s="129">
        <f t="shared" si="0"/>
        <v>1301.5833333333333</v>
      </c>
      <c r="P38" s="124">
        <v>1307</v>
      </c>
      <c r="Q38" s="124">
        <v>1299</v>
      </c>
      <c r="R38" s="124">
        <v>1287</v>
      </c>
      <c r="S38" s="124">
        <v>1288</v>
      </c>
      <c r="T38" s="124">
        <v>1288</v>
      </c>
      <c r="U38" s="124">
        <v>1299</v>
      </c>
      <c r="V38" s="124">
        <v>1295</v>
      </c>
      <c r="W38" s="124">
        <v>1283</v>
      </c>
      <c r="X38" s="124">
        <v>1286</v>
      </c>
      <c r="Y38" s="124">
        <v>1291</v>
      </c>
      <c r="Z38" s="130">
        <v>1291</v>
      </c>
      <c r="AA38" s="130">
        <v>1285</v>
      </c>
      <c r="AB38" s="129">
        <f t="shared" si="1"/>
        <v>1291.5833333333333</v>
      </c>
      <c r="AC38" s="124">
        <v>1275</v>
      </c>
      <c r="AD38" s="124">
        <v>1269</v>
      </c>
      <c r="AE38" s="124">
        <v>1267</v>
      </c>
      <c r="AF38" s="124">
        <v>1272</v>
      </c>
      <c r="AG38" s="124">
        <v>1274</v>
      </c>
      <c r="AH38" s="124">
        <v>1280</v>
      </c>
      <c r="AI38" s="124">
        <v>1284</v>
      </c>
      <c r="AJ38" s="124">
        <v>1286</v>
      </c>
      <c r="AK38" s="124">
        <v>1274</v>
      </c>
      <c r="AL38" s="124">
        <v>1269</v>
      </c>
      <c r="AM38" s="124">
        <v>1271</v>
      </c>
      <c r="AN38" s="124">
        <v>1273</v>
      </c>
      <c r="AO38" s="129">
        <f t="shared" si="2"/>
        <v>1274.5</v>
      </c>
      <c r="AP38" s="124">
        <v>1271</v>
      </c>
      <c r="AQ38" s="124">
        <v>1269</v>
      </c>
      <c r="AR38" s="124">
        <v>1271</v>
      </c>
      <c r="AS38" s="124">
        <v>1270</v>
      </c>
      <c r="AT38" s="124">
        <v>1270</v>
      </c>
      <c r="AU38" s="124">
        <v>1291</v>
      </c>
      <c r="AV38" s="124">
        <v>1277</v>
      </c>
      <c r="AW38" s="124">
        <v>1275</v>
      </c>
      <c r="AX38" s="124">
        <v>1274</v>
      </c>
      <c r="AY38" s="124">
        <v>1255</v>
      </c>
      <c r="AZ38" s="124">
        <v>1258</v>
      </c>
      <c r="BA38" s="124">
        <v>1258</v>
      </c>
      <c r="BB38" s="129">
        <f t="shared" si="3"/>
        <v>1269.9166666666667</v>
      </c>
      <c r="BC38" s="124">
        <v>1254</v>
      </c>
      <c r="BD38" s="124">
        <v>1261</v>
      </c>
      <c r="BE38" s="124">
        <v>1266</v>
      </c>
      <c r="BF38" s="124">
        <v>1293</v>
      </c>
      <c r="BG38" s="124">
        <v>1290</v>
      </c>
      <c r="BH38" s="124">
        <v>1292</v>
      </c>
      <c r="BI38" s="124">
        <v>1293</v>
      </c>
      <c r="BJ38" s="124">
        <v>1296</v>
      </c>
      <c r="BK38" s="124">
        <v>1296</v>
      </c>
      <c r="BL38" s="124">
        <v>1212</v>
      </c>
      <c r="BM38" s="124">
        <v>1284</v>
      </c>
      <c r="BN38" s="124">
        <v>1274</v>
      </c>
      <c r="BO38" s="129">
        <f t="shared" si="4"/>
        <v>1275.9166666666667</v>
      </c>
      <c r="BP38" s="124">
        <v>1273</v>
      </c>
      <c r="BQ38" s="124">
        <v>1283</v>
      </c>
      <c r="BR38" s="124">
        <v>1287</v>
      </c>
      <c r="BS38" s="124">
        <v>1288</v>
      </c>
      <c r="BT38" s="124">
        <v>1287</v>
      </c>
      <c r="BU38" s="124">
        <v>1295</v>
      </c>
      <c r="BV38" s="124">
        <v>1303</v>
      </c>
      <c r="BW38" s="124">
        <v>1302</v>
      </c>
      <c r="BX38" s="124">
        <v>1294</v>
      </c>
      <c r="BY38" s="124">
        <v>1286</v>
      </c>
      <c r="BZ38" s="124">
        <v>1277</v>
      </c>
      <c r="CA38" s="124">
        <v>1270</v>
      </c>
      <c r="CB38" s="129">
        <f t="shared" si="5"/>
        <v>1287.0833333333333</v>
      </c>
      <c r="CC38" s="124">
        <v>1270</v>
      </c>
      <c r="CD38" s="124">
        <v>1272</v>
      </c>
      <c r="CE38" s="124">
        <v>1259</v>
      </c>
      <c r="CF38" s="124">
        <v>1264</v>
      </c>
      <c r="CG38" s="124">
        <v>1271</v>
      </c>
      <c r="CH38" s="124">
        <v>1269</v>
      </c>
      <c r="CI38" s="124">
        <v>1271</v>
      </c>
      <c r="CJ38" s="124">
        <v>1274</v>
      </c>
      <c r="CK38" s="124">
        <v>1268</v>
      </c>
      <c r="CL38" s="124">
        <v>1268</v>
      </c>
      <c r="CM38" s="124">
        <v>1278</v>
      </c>
      <c r="CN38" s="124">
        <v>1265</v>
      </c>
      <c r="CO38" s="129">
        <f t="shared" si="6"/>
        <v>1269.0833333333333</v>
      </c>
      <c r="CP38" s="124">
        <v>1266</v>
      </c>
      <c r="CQ38" s="124">
        <v>1271</v>
      </c>
      <c r="CR38" s="124">
        <v>1279</v>
      </c>
      <c r="CS38" s="124">
        <v>1293</v>
      </c>
      <c r="CT38" s="124">
        <v>1306</v>
      </c>
      <c r="CU38" s="124">
        <v>1314</v>
      </c>
      <c r="CV38" s="124">
        <v>1324</v>
      </c>
      <c r="CW38" s="124">
        <v>1321</v>
      </c>
      <c r="CX38" s="124">
        <v>1310</v>
      </c>
      <c r="CY38" s="124">
        <v>1308</v>
      </c>
      <c r="CZ38" s="124">
        <v>1308</v>
      </c>
      <c r="DA38" s="124">
        <v>1306</v>
      </c>
      <c r="DB38" s="129">
        <f t="shared" si="7"/>
        <v>1300.5</v>
      </c>
      <c r="DC38" s="124">
        <v>1314</v>
      </c>
      <c r="DD38" s="124">
        <v>1325</v>
      </c>
      <c r="DE38" s="124">
        <v>1329</v>
      </c>
      <c r="DF38" s="124">
        <v>1333</v>
      </c>
      <c r="DG38" s="124">
        <v>1342</v>
      </c>
      <c r="DH38" s="124">
        <v>1353</v>
      </c>
      <c r="DI38" s="124">
        <v>1357</v>
      </c>
      <c r="DJ38" s="124">
        <v>1358</v>
      </c>
      <c r="DK38" s="124">
        <v>1362</v>
      </c>
      <c r="DL38" s="124">
        <v>1354</v>
      </c>
      <c r="DM38" s="124">
        <v>1310</v>
      </c>
      <c r="DN38" s="124">
        <v>1334</v>
      </c>
      <c r="DO38" s="129">
        <f t="shared" si="8"/>
        <v>1339.25</v>
      </c>
      <c r="DP38" s="124">
        <v>1330</v>
      </c>
      <c r="DQ38" s="124">
        <v>1344</v>
      </c>
      <c r="DR38" s="124">
        <v>1365</v>
      </c>
      <c r="DS38" s="124">
        <v>1372</v>
      </c>
      <c r="DT38" s="124">
        <v>1371</v>
      </c>
      <c r="DU38" s="124">
        <v>1381</v>
      </c>
      <c r="DV38" s="124">
        <v>1390</v>
      </c>
      <c r="DW38" s="124">
        <v>1382</v>
      </c>
      <c r="DX38" s="124">
        <v>1377</v>
      </c>
      <c r="DY38" s="124">
        <v>1368</v>
      </c>
      <c r="DZ38" s="124">
        <v>1370</v>
      </c>
      <c r="EA38" s="124">
        <v>1366</v>
      </c>
      <c r="EB38" s="129">
        <f t="shared" si="9"/>
        <v>1368</v>
      </c>
      <c r="EC38" s="124">
        <v>1369</v>
      </c>
      <c r="ED38" s="124">
        <v>1367</v>
      </c>
      <c r="EE38" s="124">
        <v>1381</v>
      </c>
      <c r="EF38" s="124">
        <v>1392</v>
      </c>
      <c r="EG38" s="124">
        <v>1409</v>
      </c>
      <c r="EH38" s="124">
        <v>1422</v>
      </c>
      <c r="EI38" s="124">
        <v>1432</v>
      </c>
      <c r="EJ38" s="124">
        <v>1428</v>
      </c>
      <c r="EK38" s="124">
        <v>1421</v>
      </c>
      <c r="EL38" s="124">
        <v>1420</v>
      </c>
      <c r="EM38" s="124">
        <v>1419</v>
      </c>
      <c r="EN38" s="124">
        <v>1417</v>
      </c>
      <c r="EO38" s="129">
        <f t="shared" si="10"/>
        <v>1406.4166666666667</v>
      </c>
      <c r="EP38" s="124">
        <v>1421</v>
      </c>
      <c r="EQ38" s="124">
        <v>1432</v>
      </c>
      <c r="ER38" s="124">
        <v>1427</v>
      </c>
      <c r="ES38" s="124">
        <v>1430</v>
      </c>
      <c r="ET38" s="124">
        <v>1434</v>
      </c>
      <c r="EU38" s="124">
        <v>1436</v>
      </c>
      <c r="EV38" s="124">
        <v>1447</v>
      </c>
      <c r="EW38" s="124">
        <v>1434</v>
      </c>
      <c r="EX38" s="124">
        <v>1430</v>
      </c>
      <c r="EY38" s="124">
        <v>1432</v>
      </c>
      <c r="EZ38" s="124">
        <v>1421</v>
      </c>
      <c r="FA38" s="124">
        <v>1429</v>
      </c>
      <c r="FB38" s="129">
        <f t="shared" si="11"/>
        <v>1431.0833333333333</v>
      </c>
      <c r="FC38" s="124">
        <v>1432</v>
      </c>
      <c r="FD38" s="124">
        <v>1443</v>
      </c>
      <c r="FE38" s="124">
        <v>1450</v>
      </c>
      <c r="FF38" s="124">
        <v>1435</v>
      </c>
      <c r="FG38" s="124">
        <v>1455</v>
      </c>
      <c r="FH38" s="124">
        <v>1385</v>
      </c>
      <c r="FI38" s="124">
        <v>1486</v>
      </c>
      <c r="FJ38" s="124">
        <v>1482</v>
      </c>
      <c r="FK38" s="124">
        <v>1463</v>
      </c>
      <c r="FL38" s="124">
        <v>1476</v>
      </c>
      <c r="FM38" s="124">
        <v>1441</v>
      </c>
      <c r="FN38" s="124">
        <v>1431</v>
      </c>
      <c r="FO38" s="129">
        <f t="shared" si="12"/>
        <v>1448.25</v>
      </c>
      <c r="FP38" s="124">
        <v>1425</v>
      </c>
      <c r="FQ38" s="124">
        <v>1430</v>
      </c>
      <c r="FR38" s="124">
        <v>1427</v>
      </c>
      <c r="FS38" s="124">
        <v>1442</v>
      </c>
      <c r="FT38" s="124">
        <v>1455</v>
      </c>
      <c r="FU38" s="124">
        <v>1463</v>
      </c>
      <c r="FV38" s="124">
        <v>1483</v>
      </c>
      <c r="FW38" s="124">
        <v>1480</v>
      </c>
      <c r="FX38" s="124">
        <v>1465</v>
      </c>
      <c r="FY38" s="124">
        <v>1462</v>
      </c>
      <c r="FZ38" s="124">
        <v>1453</v>
      </c>
      <c r="GA38" s="124">
        <v>1459</v>
      </c>
      <c r="GB38" s="129">
        <f t="shared" si="13"/>
        <v>1453.6666666666667</v>
      </c>
      <c r="GC38" s="124">
        <v>1456</v>
      </c>
      <c r="GD38" s="124">
        <v>1455</v>
      </c>
      <c r="GE38" s="124">
        <v>1469</v>
      </c>
      <c r="GF38" s="124">
        <v>1533</v>
      </c>
      <c r="GG38" s="124">
        <v>1537</v>
      </c>
      <c r="GH38" s="124">
        <v>1537</v>
      </c>
      <c r="GI38" s="124">
        <v>1547</v>
      </c>
      <c r="GJ38" s="124">
        <v>1545</v>
      </c>
      <c r="GK38" s="124">
        <v>1536</v>
      </c>
      <c r="GL38" s="124">
        <v>1529</v>
      </c>
      <c r="GM38" s="124">
        <v>1517</v>
      </c>
      <c r="GN38" s="124">
        <v>1510</v>
      </c>
      <c r="GO38" s="129">
        <f t="shared" si="14"/>
        <v>1514.25</v>
      </c>
      <c r="GP38" s="124">
        <v>1500</v>
      </c>
      <c r="GQ38" s="124">
        <v>1498</v>
      </c>
      <c r="GR38" s="124">
        <v>1516</v>
      </c>
      <c r="GS38" s="124">
        <v>1525</v>
      </c>
    </row>
    <row r="39" spans="1:201" ht="12.75">
      <c r="A39" s="123" t="s">
        <v>88</v>
      </c>
      <c r="B39" s="123" t="s">
        <v>220</v>
      </c>
      <c r="C39" s="124">
        <v>100</v>
      </c>
      <c r="D39" s="124">
        <v>101</v>
      </c>
      <c r="E39" s="124">
        <v>87</v>
      </c>
      <c r="F39" s="124">
        <v>130</v>
      </c>
      <c r="G39" s="124">
        <v>132</v>
      </c>
      <c r="H39" s="124">
        <v>138</v>
      </c>
      <c r="I39" s="124">
        <v>139</v>
      </c>
      <c r="J39" s="124">
        <v>139</v>
      </c>
      <c r="K39" s="124">
        <v>141</v>
      </c>
      <c r="L39" s="124">
        <v>134</v>
      </c>
      <c r="M39" s="124">
        <v>133</v>
      </c>
      <c r="N39" s="124">
        <v>132</v>
      </c>
      <c r="O39" s="129">
        <f t="shared" si="0"/>
        <v>125.5</v>
      </c>
      <c r="P39" s="124">
        <v>132</v>
      </c>
      <c r="Q39" s="124">
        <v>133</v>
      </c>
      <c r="R39" s="124">
        <v>139</v>
      </c>
      <c r="S39" s="124">
        <v>149</v>
      </c>
      <c r="T39" s="124">
        <v>151</v>
      </c>
      <c r="U39" s="124">
        <v>149</v>
      </c>
      <c r="V39" s="124">
        <v>151</v>
      </c>
      <c r="W39" s="124">
        <v>153</v>
      </c>
      <c r="X39" s="124">
        <v>151</v>
      </c>
      <c r="Y39" s="124">
        <v>144</v>
      </c>
      <c r="Z39" s="130">
        <v>145</v>
      </c>
      <c r="AA39" s="130">
        <v>143</v>
      </c>
      <c r="AB39" s="129">
        <f t="shared" si="1"/>
        <v>145</v>
      </c>
      <c r="AC39" s="124">
        <v>144</v>
      </c>
      <c r="AD39" s="124">
        <v>142</v>
      </c>
      <c r="AE39" s="124">
        <v>146</v>
      </c>
      <c r="AF39" s="124">
        <v>147</v>
      </c>
      <c r="AG39" s="124">
        <v>146</v>
      </c>
      <c r="AH39" s="124">
        <v>148</v>
      </c>
      <c r="AI39" s="124">
        <v>148</v>
      </c>
      <c r="AJ39" s="124">
        <v>147</v>
      </c>
      <c r="AK39" s="124">
        <v>147</v>
      </c>
      <c r="AL39" s="124">
        <v>148</v>
      </c>
      <c r="AM39" s="124">
        <v>150</v>
      </c>
      <c r="AN39" s="124">
        <v>149</v>
      </c>
      <c r="AO39" s="129">
        <f t="shared" si="2"/>
        <v>146.83333333333334</v>
      </c>
      <c r="AP39" s="124">
        <v>152</v>
      </c>
      <c r="AQ39" s="124">
        <v>152</v>
      </c>
      <c r="AR39" s="124">
        <v>151</v>
      </c>
      <c r="AS39" s="124">
        <v>153</v>
      </c>
      <c r="AT39" s="124">
        <v>154</v>
      </c>
      <c r="AU39" s="124">
        <v>153</v>
      </c>
      <c r="AV39" s="124">
        <v>164</v>
      </c>
      <c r="AW39" s="124">
        <v>165</v>
      </c>
      <c r="AX39" s="124">
        <v>166</v>
      </c>
      <c r="AY39" s="124">
        <v>173</v>
      </c>
      <c r="AZ39" s="124">
        <v>169</v>
      </c>
      <c r="BA39" s="124">
        <v>154</v>
      </c>
      <c r="BB39" s="129">
        <f t="shared" si="3"/>
        <v>158.83333333333334</v>
      </c>
      <c r="BC39" s="124">
        <v>150</v>
      </c>
      <c r="BD39" s="124">
        <v>152</v>
      </c>
      <c r="BE39" s="124">
        <v>152</v>
      </c>
      <c r="BF39" s="124">
        <v>134</v>
      </c>
      <c r="BG39" s="124">
        <v>134</v>
      </c>
      <c r="BH39" s="124">
        <v>136</v>
      </c>
      <c r="BI39" s="124">
        <v>134</v>
      </c>
      <c r="BJ39" s="124">
        <v>133</v>
      </c>
      <c r="BK39" s="124">
        <v>131</v>
      </c>
      <c r="BL39" s="124">
        <v>126</v>
      </c>
      <c r="BM39" s="124">
        <v>131</v>
      </c>
      <c r="BN39" s="124">
        <v>133</v>
      </c>
      <c r="BO39" s="129">
        <f t="shared" si="4"/>
        <v>137.16666666666666</v>
      </c>
      <c r="BP39" s="124">
        <v>131</v>
      </c>
      <c r="BQ39" s="124">
        <v>133</v>
      </c>
      <c r="BR39" s="124">
        <v>136</v>
      </c>
      <c r="BS39" s="124">
        <v>139</v>
      </c>
      <c r="BT39" s="124">
        <v>144</v>
      </c>
      <c r="BU39" s="124">
        <v>146</v>
      </c>
      <c r="BV39" s="124">
        <v>145</v>
      </c>
      <c r="BW39" s="124">
        <v>147</v>
      </c>
      <c r="BX39" s="124">
        <v>147</v>
      </c>
      <c r="BY39" s="124">
        <v>148</v>
      </c>
      <c r="BZ39" s="124">
        <v>147</v>
      </c>
      <c r="CA39" s="124">
        <v>143</v>
      </c>
      <c r="CB39" s="129">
        <f t="shared" si="5"/>
        <v>142.16666666666666</v>
      </c>
      <c r="CC39" s="124">
        <v>147</v>
      </c>
      <c r="CD39" s="124">
        <v>150</v>
      </c>
      <c r="CE39" s="124">
        <v>159</v>
      </c>
      <c r="CF39" s="124">
        <v>160</v>
      </c>
      <c r="CG39" s="124">
        <v>160</v>
      </c>
      <c r="CH39" s="124">
        <v>159</v>
      </c>
      <c r="CI39" s="124">
        <v>155</v>
      </c>
      <c r="CJ39" s="124">
        <v>155</v>
      </c>
      <c r="CK39" s="124">
        <v>154</v>
      </c>
      <c r="CL39" s="124">
        <v>153</v>
      </c>
      <c r="CM39" s="124">
        <v>152</v>
      </c>
      <c r="CN39" s="124">
        <v>152</v>
      </c>
      <c r="CO39" s="129">
        <f t="shared" si="6"/>
        <v>154.66666666666666</v>
      </c>
      <c r="CP39" s="124">
        <v>153</v>
      </c>
      <c r="CQ39" s="124">
        <v>156</v>
      </c>
      <c r="CR39" s="124">
        <v>158</v>
      </c>
      <c r="CS39" s="124">
        <v>163</v>
      </c>
      <c r="CT39" s="124">
        <v>163</v>
      </c>
      <c r="CU39" s="124">
        <v>160</v>
      </c>
      <c r="CV39" s="124">
        <v>164</v>
      </c>
      <c r="CW39" s="124">
        <v>163</v>
      </c>
      <c r="CX39" s="124">
        <v>166</v>
      </c>
      <c r="CY39" s="124">
        <v>167</v>
      </c>
      <c r="CZ39" s="124">
        <v>162</v>
      </c>
      <c r="DA39" s="124">
        <v>167</v>
      </c>
      <c r="DB39" s="129">
        <f t="shared" si="7"/>
        <v>161.83333333333334</v>
      </c>
      <c r="DC39" s="124">
        <v>166</v>
      </c>
      <c r="DD39" s="124">
        <v>171</v>
      </c>
      <c r="DE39" s="124">
        <v>178</v>
      </c>
      <c r="DF39" s="124">
        <v>178</v>
      </c>
      <c r="DG39" s="124">
        <v>175</v>
      </c>
      <c r="DH39" s="124">
        <v>176</v>
      </c>
      <c r="DI39" s="124">
        <v>178</v>
      </c>
      <c r="DJ39" s="124">
        <v>180</v>
      </c>
      <c r="DK39" s="124">
        <v>178</v>
      </c>
      <c r="DL39" s="124">
        <v>178</v>
      </c>
      <c r="DM39" s="124">
        <v>168</v>
      </c>
      <c r="DN39" s="124">
        <v>195</v>
      </c>
      <c r="DO39" s="129">
        <f t="shared" si="8"/>
        <v>176.75</v>
      </c>
      <c r="DP39" s="124">
        <v>197</v>
      </c>
      <c r="DQ39" s="124">
        <v>205</v>
      </c>
      <c r="DR39" s="124">
        <v>207</v>
      </c>
      <c r="DS39" s="124">
        <v>210</v>
      </c>
      <c r="DT39" s="124">
        <v>208</v>
      </c>
      <c r="DU39" s="124">
        <v>203</v>
      </c>
      <c r="DV39" s="124">
        <v>201</v>
      </c>
      <c r="DW39" s="124">
        <v>202</v>
      </c>
      <c r="DX39" s="124">
        <v>202</v>
      </c>
      <c r="DY39" s="124">
        <v>200</v>
      </c>
      <c r="DZ39" s="124">
        <v>199</v>
      </c>
      <c r="EA39" s="124">
        <v>202</v>
      </c>
      <c r="EB39" s="129">
        <f t="shared" si="9"/>
        <v>203</v>
      </c>
      <c r="EC39" s="124">
        <v>198</v>
      </c>
      <c r="ED39" s="124">
        <v>203</v>
      </c>
      <c r="EE39" s="124">
        <v>232</v>
      </c>
      <c r="EF39" s="124">
        <v>235</v>
      </c>
      <c r="EG39" s="124">
        <v>232</v>
      </c>
      <c r="EH39" s="124">
        <v>234</v>
      </c>
      <c r="EI39" s="124">
        <v>232</v>
      </c>
      <c r="EJ39" s="124">
        <v>229</v>
      </c>
      <c r="EK39" s="124">
        <v>229</v>
      </c>
      <c r="EL39" s="124">
        <v>229</v>
      </c>
      <c r="EM39" s="124">
        <v>226</v>
      </c>
      <c r="EN39" s="124">
        <v>226</v>
      </c>
      <c r="EO39" s="129">
        <f t="shared" si="10"/>
        <v>225.41666666666666</v>
      </c>
      <c r="EP39" s="124">
        <v>225</v>
      </c>
      <c r="EQ39" s="124">
        <v>226</v>
      </c>
      <c r="ER39" s="124">
        <v>228</v>
      </c>
      <c r="ES39" s="124">
        <v>223</v>
      </c>
      <c r="ET39" s="124">
        <v>219</v>
      </c>
      <c r="EU39" s="124">
        <v>219</v>
      </c>
      <c r="EV39" s="124">
        <v>219</v>
      </c>
      <c r="EW39" s="124">
        <v>219</v>
      </c>
      <c r="EX39" s="124">
        <v>217</v>
      </c>
      <c r="EY39" s="124">
        <v>219</v>
      </c>
      <c r="EZ39" s="124">
        <v>216</v>
      </c>
      <c r="FA39" s="124">
        <v>211</v>
      </c>
      <c r="FB39" s="129">
        <f t="shared" si="11"/>
        <v>220.08333333333334</v>
      </c>
      <c r="FC39" s="124">
        <v>208</v>
      </c>
      <c r="FD39" s="124">
        <v>196</v>
      </c>
      <c r="FE39" s="124">
        <v>197</v>
      </c>
      <c r="FF39" s="124">
        <v>201</v>
      </c>
      <c r="FG39" s="124">
        <v>209</v>
      </c>
      <c r="FH39" s="124">
        <v>208</v>
      </c>
      <c r="FI39" s="124">
        <v>209</v>
      </c>
      <c r="FJ39" s="124">
        <v>205</v>
      </c>
      <c r="FK39" s="124">
        <v>203</v>
      </c>
      <c r="FL39" s="124">
        <v>201</v>
      </c>
      <c r="FM39" s="124">
        <v>200</v>
      </c>
      <c r="FN39" s="124">
        <v>197</v>
      </c>
      <c r="FO39" s="129">
        <f t="shared" si="12"/>
        <v>202.83333333333334</v>
      </c>
      <c r="FP39" s="124">
        <v>193</v>
      </c>
      <c r="FQ39" s="124">
        <v>196</v>
      </c>
      <c r="FR39" s="124">
        <v>199</v>
      </c>
      <c r="FS39" s="124">
        <v>197</v>
      </c>
      <c r="FT39" s="124">
        <v>194</v>
      </c>
      <c r="FU39" s="124">
        <v>194</v>
      </c>
      <c r="FV39" s="124">
        <v>196</v>
      </c>
      <c r="FW39" s="124">
        <v>194</v>
      </c>
      <c r="FX39" s="124">
        <v>193</v>
      </c>
      <c r="FY39" s="124">
        <v>194</v>
      </c>
      <c r="FZ39" s="124">
        <v>195</v>
      </c>
      <c r="GA39" s="124">
        <v>188</v>
      </c>
      <c r="GB39" s="129">
        <f t="shared" si="13"/>
        <v>194.41666666666666</v>
      </c>
      <c r="GC39" s="124">
        <v>196</v>
      </c>
      <c r="GD39" s="124">
        <v>207</v>
      </c>
      <c r="GE39" s="124">
        <v>204</v>
      </c>
      <c r="GF39" s="124">
        <v>204</v>
      </c>
      <c r="GG39" s="124">
        <v>198</v>
      </c>
      <c r="GH39" s="124">
        <v>200</v>
      </c>
      <c r="GI39" s="124">
        <v>202</v>
      </c>
      <c r="GJ39" s="124">
        <v>199</v>
      </c>
      <c r="GK39" s="124">
        <v>198</v>
      </c>
      <c r="GL39" s="124">
        <v>199</v>
      </c>
      <c r="GM39" s="124">
        <v>198</v>
      </c>
      <c r="GN39" s="124">
        <v>196</v>
      </c>
      <c r="GO39" s="129">
        <f t="shared" si="14"/>
        <v>200.08333333333334</v>
      </c>
      <c r="GP39" s="124">
        <v>199</v>
      </c>
      <c r="GQ39" s="124">
        <v>206</v>
      </c>
      <c r="GR39" s="124">
        <v>219</v>
      </c>
      <c r="GS39" s="124">
        <v>223</v>
      </c>
    </row>
    <row r="40" spans="1:201" ht="12.75">
      <c r="A40" s="123" t="s">
        <v>221</v>
      </c>
      <c r="B40" s="123" t="s">
        <v>222</v>
      </c>
      <c r="C40" s="124">
        <v>2468</v>
      </c>
      <c r="D40" s="124">
        <v>2482</v>
      </c>
      <c r="E40" s="124">
        <v>2544</v>
      </c>
      <c r="F40" s="124">
        <v>2698</v>
      </c>
      <c r="G40" s="124">
        <v>2759</v>
      </c>
      <c r="H40" s="124">
        <v>2768</v>
      </c>
      <c r="I40" s="124">
        <v>2776</v>
      </c>
      <c r="J40" s="124">
        <v>2748</v>
      </c>
      <c r="K40" s="124">
        <v>2574</v>
      </c>
      <c r="L40" s="124">
        <v>2529</v>
      </c>
      <c r="M40" s="124">
        <v>2462</v>
      </c>
      <c r="N40" s="124">
        <v>2510</v>
      </c>
      <c r="O40" s="129">
        <f t="shared" si="0"/>
        <v>2609.8333333333335</v>
      </c>
      <c r="P40" s="124">
        <v>2559</v>
      </c>
      <c r="Q40" s="124">
        <v>2581</v>
      </c>
      <c r="R40" s="124">
        <v>2572</v>
      </c>
      <c r="S40" s="124">
        <v>2723</v>
      </c>
      <c r="T40" s="124">
        <v>2788</v>
      </c>
      <c r="U40" s="124">
        <v>2738</v>
      </c>
      <c r="V40" s="124">
        <v>2794</v>
      </c>
      <c r="W40" s="124">
        <v>2770</v>
      </c>
      <c r="X40" s="124">
        <v>2702</v>
      </c>
      <c r="Y40" s="124">
        <v>2571</v>
      </c>
      <c r="Z40" s="130">
        <v>2511</v>
      </c>
      <c r="AA40" s="130">
        <v>2471</v>
      </c>
      <c r="AB40" s="129">
        <f t="shared" si="1"/>
        <v>2648.3333333333335</v>
      </c>
      <c r="AC40" s="124">
        <v>2454</v>
      </c>
      <c r="AD40" s="124">
        <v>2439</v>
      </c>
      <c r="AE40" s="124">
        <v>2421</v>
      </c>
      <c r="AF40" s="124">
        <v>2551</v>
      </c>
      <c r="AG40" s="124">
        <v>2653</v>
      </c>
      <c r="AH40" s="124">
        <v>2632</v>
      </c>
      <c r="AI40" s="124">
        <v>2669</v>
      </c>
      <c r="AJ40" s="124">
        <v>2660</v>
      </c>
      <c r="AK40" s="124">
        <v>2573</v>
      </c>
      <c r="AL40" s="124">
        <v>2469</v>
      </c>
      <c r="AM40" s="124">
        <v>2360</v>
      </c>
      <c r="AN40" s="124">
        <v>2364</v>
      </c>
      <c r="AO40" s="129">
        <f t="shared" si="2"/>
        <v>2520.4166666666665</v>
      </c>
      <c r="AP40" s="124">
        <v>2334</v>
      </c>
      <c r="AQ40" s="124">
        <v>2302</v>
      </c>
      <c r="AR40" s="124">
        <v>2335</v>
      </c>
      <c r="AS40" s="124">
        <v>2421</v>
      </c>
      <c r="AT40" s="124">
        <v>2509</v>
      </c>
      <c r="AU40" s="124">
        <v>2507</v>
      </c>
      <c r="AV40" s="124">
        <v>2515</v>
      </c>
      <c r="AW40" s="124">
        <v>2519</v>
      </c>
      <c r="AX40" s="124">
        <v>2477</v>
      </c>
      <c r="AY40" s="124">
        <v>2393</v>
      </c>
      <c r="AZ40" s="124">
        <v>2348</v>
      </c>
      <c r="BA40" s="124">
        <v>2335</v>
      </c>
      <c r="BB40" s="129">
        <f t="shared" si="3"/>
        <v>2416.25</v>
      </c>
      <c r="BC40" s="124">
        <v>2314</v>
      </c>
      <c r="BD40" s="124">
        <v>2307</v>
      </c>
      <c r="BE40" s="124">
        <v>2329</v>
      </c>
      <c r="BF40" s="124">
        <v>2347</v>
      </c>
      <c r="BG40" s="124">
        <v>2423</v>
      </c>
      <c r="BH40" s="124">
        <v>2421</v>
      </c>
      <c r="BI40" s="124">
        <v>2433</v>
      </c>
      <c r="BJ40" s="124">
        <v>2437</v>
      </c>
      <c r="BK40" s="124">
        <v>2390</v>
      </c>
      <c r="BL40" s="124">
        <v>2309</v>
      </c>
      <c r="BM40" s="124">
        <v>2278</v>
      </c>
      <c r="BN40" s="124">
        <v>2251</v>
      </c>
      <c r="BO40" s="129">
        <f t="shared" si="4"/>
        <v>2353.25</v>
      </c>
      <c r="BP40" s="124">
        <v>2239</v>
      </c>
      <c r="BQ40" s="124">
        <v>2216</v>
      </c>
      <c r="BR40" s="124">
        <v>2229</v>
      </c>
      <c r="BS40" s="124">
        <v>2300</v>
      </c>
      <c r="BT40" s="124">
        <v>2369</v>
      </c>
      <c r="BU40" s="124">
        <v>2415</v>
      </c>
      <c r="BV40" s="124">
        <v>2429</v>
      </c>
      <c r="BW40" s="124">
        <v>2449</v>
      </c>
      <c r="BX40" s="124">
        <v>2376</v>
      </c>
      <c r="BY40" s="124">
        <v>2300</v>
      </c>
      <c r="BZ40" s="124">
        <v>2299</v>
      </c>
      <c r="CA40" s="124">
        <v>2296</v>
      </c>
      <c r="CB40" s="129">
        <f t="shared" si="5"/>
        <v>2326.4166666666665</v>
      </c>
      <c r="CC40" s="124">
        <v>2276</v>
      </c>
      <c r="CD40" s="124">
        <v>2256</v>
      </c>
      <c r="CE40" s="124">
        <v>2269</v>
      </c>
      <c r="CF40" s="124">
        <v>2336</v>
      </c>
      <c r="CG40" s="124">
        <v>2350</v>
      </c>
      <c r="CH40" s="124">
        <v>2456</v>
      </c>
      <c r="CI40" s="124">
        <v>2537</v>
      </c>
      <c r="CJ40" s="124">
        <v>2541</v>
      </c>
      <c r="CK40" s="124">
        <v>2470</v>
      </c>
      <c r="CL40" s="124">
        <v>2444</v>
      </c>
      <c r="CM40" s="124">
        <v>2349</v>
      </c>
      <c r="CN40" s="124">
        <v>2364</v>
      </c>
      <c r="CO40" s="129">
        <f t="shared" si="6"/>
        <v>2387.3333333333335</v>
      </c>
      <c r="CP40" s="124">
        <v>2320</v>
      </c>
      <c r="CQ40" s="124">
        <v>2349</v>
      </c>
      <c r="CR40" s="124">
        <v>2382</v>
      </c>
      <c r="CS40" s="124">
        <v>2475</v>
      </c>
      <c r="CT40" s="124">
        <v>2575</v>
      </c>
      <c r="CU40" s="124">
        <v>2651</v>
      </c>
      <c r="CV40" s="124">
        <v>2677</v>
      </c>
      <c r="CW40" s="124">
        <v>2652</v>
      </c>
      <c r="CX40" s="124">
        <v>2531</v>
      </c>
      <c r="CY40" s="124">
        <v>2414</v>
      </c>
      <c r="CZ40" s="124">
        <v>2398</v>
      </c>
      <c r="DA40" s="124">
        <v>2413</v>
      </c>
      <c r="DB40" s="129">
        <f t="shared" si="7"/>
        <v>2486.4166666666665</v>
      </c>
      <c r="DC40" s="124">
        <v>2379</v>
      </c>
      <c r="DD40" s="124">
        <v>2375</v>
      </c>
      <c r="DE40" s="124">
        <v>2390</v>
      </c>
      <c r="DF40" s="124">
        <v>2592</v>
      </c>
      <c r="DG40" s="124">
        <v>2713</v>
      </c>
      <c r="DH40" s="124">
        <v>2784</v>
      </c>
      <c r="DI40" s="124">
        <v>2805</v>
      </c>
      <c r="DJ40" s="124">
        <v>2813</v>
      </c>
      <c r="DK40" s="124">
        <v>2795</v>
      </c>
      <c r="DL40" s="124">
        <v>2597</v>
      </c>
      <c r="DM40" s="124">
        <v>2515</v>
      </c>
      <c r="DN40" s="124">
        <v>2536</v>
      </c>
      <c r="DO40" s="129">
        <f t="shared" si="8"/>
        <v>2607.8333333333335</v>
      </c>
      <c r="DP40" s="124">
        <v>2512</v>
      </c>
      <c r="DQ40" s="124">
        <v>2514</v>
      </c>
      <c r="DR40" s="124">
        <v>2578</v>
      </c>
      <c r="DS40" s="124">
        <v>2726</v>
      </c>
      <c r="DT40" s="124">
        <v>2861</v>
      </c>
      <c r="DU40" s="124">
        <v>2932</v>
      </c>
      <c r="DV40" s="124">
        <v>2945</v>
      </c>
      <c r="DW40" s="124">
        <v>2971</v>
      </c>
      <c r="DX40" s="124">
        <v>2962</v>
      </c>
      <c r="DY40" s="124">
        <v>2650</v>
      </c>
      <c r="DZ40" s="124">
        <v>2668</v>
      </c>
      <c r="EA40" s="124">
        <v>2671</v>
      </c>
      <c r="EB40" s="129">
        <f t="shared" si="9"/>
        <v>2749.1666666666665</v>
      </c>
      <c r="EC40" s="124">
        <v>2665</v>
      </c>
      <c r="ED40" s="124">
        <v>2647</v>
      </c>
      <c r="EE40" s="124">
        <v>2738</v>
      </c>
      <c r="EF40" s="124">
        <v>2925</v>
      </c>
      <c r="EG40" s="124">
        <v>3034</v>
      </c>
      <c r="EH40" s="124">
        <v>3090</v>
      </c>
      <c r="EI40" s="124">
        <v>3111</v>
      </c>
      <c r="EJ40" s="124">
        <v>3118</v>
      </c>
      <c r="EK40" s="124">
        <v>2982</v>
      </c>
      <c r="EL40" s="124">
        <v>2741</v>
      </c>
      <c r="EM40" s="124">
        <v>2704</v>
      </c>
      <c r="EN40" s="124">
        <v>2691</v>
      </c>
      <c r="EO40" s="129">
        <f t="shared" si="10"/>
        <v>2870.5</v>
      </c>
      <c r="EP40" s="124">
        <v>2675</v>
      </c>
      <c r="EQ40" s="124">
        <v>2711</v>
      </c>
      <c r="ER40" s="124">
        <v>2715</v>
      </c>
      <c r="ES40" s="124">
        <v>2725</v>
      </c>
      <c r="ET40" s="124">
        <v>2731</v>
      </c>
      <c r="EU40" s="124">
        <v>2879</v>
      </c>
      <c r="EV40" s="124">
        <v>2922</v>
      </c>
      <c r="EW40" s="124">
        <v>2977</v>
      </c>
      <c r="EX40" s="124">
        <v>2957</v>
      </c>
      <c r="EY40" s="124">
        <v>2920</v>
      </c>
      <c r="EZ40" s="124">
        <v>2727</v>
      </c>
      <c r="FA40" s="124">
        <v>2753</v>
      </c>
      <c r="FB40" s="129">
        <f t="shared" si="11"/>
        <v>2807.6666666666665</v>
      </c>
      <c r="FC40" s="124">
        <v>2711</v>
      </c>
      <c r="FD40" s="124">
        <v>2688</v>
      </c>
      <c r="FE40" s="124">
        <v>2718</v>
      </c>
      <c r="FF40" s="124">
        <v>2884</v>
      </c>
      <c r="FG40" s="124">
        <v>2970</v>
      </c>
      <c r="FH40" s="124">
        <v>3048</v>
      </c>
      <c r="FI40" s="124">
        <v>3104</v>
      </c>
      <c r="FJ40" s="124">
        <v>3077</v>
      </c>
      <c r="FK40" s="124">
        <v>3070</v>
      </c>
      <c r="FL40" s="124">
        <v>2998</v>
      </c>
      <c r="FM40" s="124">
        <v>2903</v>
      </c>
      <c r="FN40" s="124">
        <v>2878</v>
      </c>
      <c r="FO40" s="129">
        <f t="shared" si="12"/>
        <v>2920.75</v>
      </c>
      <c r="FP40" s="124">
        <v>2899</v>
      </c>
      <c r="FQ40" s="124">
        <v>2883</v>
      </c>
      <c r="FR40" s="124">
        <v>2840</v>
      </c>
      <c r="FS40" s="124">
        <v>3371</v>
      </c>
      <c r="FT40" s="124">
        <v>3464</v>
      </c>
      <c r="FU40" s="124">
        <v>3511</v>
      </c>
      <c r="FV40" s="124">
        <v>3593</v>
      </c>
      <c r="FW40" s="124">
        <v>3602</v>
      </c>
      <c r="FX40" s="124">
        <v>3479</v>
      </c>
      <c r="FY40" s="124">
        <v>3251</v>
      </c>
      <c r="FZ40" s="124">
        <v>3218</v>
      </c>
      <c r="GA40" s="124">
        <v>3216</v>
      </c>
      <c r="GB40" s="129">
        <f t="shared" si="13"/>
        <v>3277.25</v>
      </c>
      <c r="GC40" s="124">
        <v>3200</v>
      </c>
      <c r="GD40" s="124">
        <v>3200</v>
      </c>
      <c r="GE40" s="124">
        <v>3288</v>
      </c>
      <c r="GF40" s="124">
        <v>3641</v>
      </c>
      <c r="GG40" s="124">
        <v>3697</v>
      </c>
      <c r="GH40" s="124">
        <v>3746</v>
      </c>
      <c r="GI40" s="124">
        <v>3780</v>
      </c>
      <c r="GJ40" s="124">
        <v>3811</v>
      </c>
      <c r="GK40" s="124">
        <v>3797</v>
      </c>
      <c r="GL40" s="124">
        <v>3668</v>
      </c>
      <c r="GM40" s="124">
        <v>3408</v>
      </c>
      <c r="GN40" s="124">
        <v>3432</v>
      </c>
      <c r="GO40" s="129">
        <f t="shared" si="14"/>
        <v>3555.6666666666665</v>
      </c>
      <c r="GP40" s="124">
        <v>3332</v>
      </c>
      <c r="GQ40" s="124">
        <v>3416</v>
      </c>
      <c r="GR40" s="124">
        <v>3578</v>
      </c>
      <c r="GS40" s="124">
        <v>3765</v>
      </c>
    </row>
    <row r="41" spans="1:201" ht="12.75">
      <c r="A41" s="123" t="s">
        <v>223</v>
      </c>
      <c r="B41" s="123" t="s">
        <v>224</v>
      </c>
      <c r="C41" s="124">
        <v>1</v>
      </c>
      <c r="D41" s="124">
        <v>1</v>
      </c>
      <c r="E41" s="124">
        <v>2</v>
      </c>
      <c r="F41" s="124">
        <v>2</v>
      </c>
      <c r="G41" s="124">
        <v>2</v>
      </c>
      <c r="H41" s="124">
        <v>4</v>
      </c>
      <c r="I41" s="124">
        <v>4</v>
      </c>
      <c r="J41" s="124">
        <v>4</v>
      </c>
      <c r="K41" s="124">
        <v>4</v>
      </c>
      <c r="L41" s="124">
        <v>4</v>
      </c>
      <c r="M41" s="124">
        <v>4</v>
      </c>
      <c r="N41" s="124">
        <v>4</v>
      </c>
      <c r="O41" s="129">
        <f t="shared" si="0"/>
        <v>3</v>
      </c>
      <c r="P41" s="124">
        <v>4</v>
      </c>
      <c r="Q41" s="124">
        <v>4</v>
      </c>
      <c r="R41" s="124">
        <v>4</v>
      </c>
      <c r="S41" s="124">
        <v>4</v>
      </c>
      <c r="T41" s="124">
        <v>4</v>
      </c>
      <c r="U41" s="124">
        <v>4</v>
      </c>
      <c r="V41" s="124">
        <v>4</v>
      </c>
      <c r="W41" s="124">
        <v>4</v>
      </c>
      <c r="X41" s="124">
        <v>4</v>
      </c>
      <c r="Y41" s="124">
        <v>2</v>
      </c>
      <c r="Z41" s="130">
        <v>2</v>
      </c>
      <c r="AA41" s="130">
        <v>2</v>
      </c>
      <c r="AB41" s="129">
        <f t="shared" si="1"/>
        <v>3.5</v>
      </c>
      <c r="AC41" s="124">
        <v>2</v>
      </c>
      <c r="AD41" s="124">
        <v>2</v>
      </c>
      <c r="AE41" s="124">
        <v>2</v>
      </c>
      <c r="AF41" s="124">
        <v>2</v>
      </c>
      <c r="AG41" s="124">
        <v>2</v>
      </c>
      <c r="AH41" s="124">
        <v>2</v>
      </c>
      <c r="AI41" s="124">
        <v>2</v>
      </c>
      <c r="AJ41" s="124">
        <v>2</v>
      </c>
      <c r="AK41" s="124">
        <v>2</v>
      </c>
      <c r="AL41" s="124">
        <v>1</v>
      </c>
      <c r="AM41" s="124">
        <v>2</v>
      </c>
      <c r="AN41" s="124">
        <v>2</v>
      </c>
      <c r="AO41" s="129">
        <f t="shared" si="2"/>
        <v>1.9166666666666667</v>
      </c>
      <c r="AP41" s="124">
        <v>2</v>
      </c>
      <c r="AQ41" s="124">
        <v>3</v>
      </c>
      <c r="AR41" s="124">
        <v>2</v>
      </c>
      <c r="AS41" s="124">
        <v>2</v>
      </c>
      <c r="AT41" s="124">
        <v>1</v>
      </c>
      <c r="AU41" s="124">
        <v>2</v>
      </c>
      <c r="AV41" s="124">
        <v>2</v>
      </c>
      <c r="AW41" s="124">
        <v>2</v>
      </c>
      <c r="AX41" s="124">
        <v>2</v>
      </c>
      <c r="AY41" s="124">
        <v>2</v>
      </c>
      <c r="AZ41" s="124">
        <v>1</v>
      </c>
      <c r="BA41" s="124">
        <v>2</v>
      </c>
      <c r="BB41" s="129">
        <f t="shared" si="3"/>
        <v>1.9166666666666667</v>
      </c>
      <c r="BC41" s="124">
        <v>2</v>
      </c>
      <c r="BD41" s="124">
        <v>2</v>
      </c>
      <c r="BE41" s="124">
        <v>2</v>
      </c>
      <c r="BF41" s="124">
        <v>2</v>
      </c>
      <c r="BG41" s="124">
        <v>2</v>
      </c>
      <c r="BH41" s="124">
        <v>2</v>
      </c>
      <c r="BI41" s="124">
        <v>2</v>
      </c>
      <c r="BJ41" s="124">
        <v>2</v>
      </c>
      <c r="BK41" s="124">
        <v>2</v>
      </c>
      <c r="BL41" s="124">
        <v>2</v>
      </c>
      <c r="BM41" s="124">
        <v>2</v>
      </c>
      <c r="BN41" s="124">
        <v>2</v>
      </c>
      <c r="BO41" s="129">
        <f t="shared" si="4"/>
        <v>2</v>
      </c>
      <c r="BP41" s="124">
        <v>2</v>
      </c>
      <c r="BQ41" s="124">
        <v>2</v>
      </c>
      <c r="BR41" s="124">
        <v>2</v>
      </c>
      <c r="BS41" s="124">
        <v>2</v>
      </c>
      <c r="BT41" s="124">
        <v>2</v>
      </c>
      <c r="BU41" s="124">
        <v>0</v>
      </c>
      <c r="BV41" s="124">
        <v>1</v>
      </c>
      <c r="BW41" s="124">
        <v>1</v>
      </c>
      <c r="BX41" s="124">
        <v>1</v>
      </c>
      <c r="BY41" s="124">
        <v>3</v>
      </c>
      <c r="BZ41" s="124">
        <v>2</v>
      </c>
      <c r="CA41" s="124">
        <v>2</v>
      </c>
      <c r="CB41" s="129">
        <f t="shared" si="5"/>
        <v>1.6666666666666667</v>
      </c>
      <c r="CC41" s="124">
        <v>2</v>
      </c>
      <c r="CD41" s="124">
        <v>2</v>
      </c>
      <c r="CE41" s="124">
        <v>3</v>
      </c>
      <c r="CF41" s="124">
        <v>4</v>
      </c>
      <c r="CG41" s="124">
        <v>5</v>
      </c>
      <c r="CH41" s="124">
        <v>6</v>
      </c>
      <c r="CI41" s="124">
        <v>7</v>
      </c>
      <c r="CJ41" s="124">
        <v>7</v>
      </c>
      <c r="CK41" s="124">
        <v>5</v>
      </c>
      <c r="CL41" s="124">
        <v>5</v>
      </c>
      <c r="CM41" s="124">
        <v>2</v>
      </c>
      <c r="CN41" s="124">
        <v>2</v>
      </c>
      <c r="CO41" s="129">
        <f t="shared" si="6"/>
        <v>4.166666666666667</v>
      </c>
      <c r="CP41" s="124">
        <v>2</v>
      </c>
      <c r="CQ41" s="124">
        <v>3</v>
      </c>
      <c r="CR41" s="124">
        <v>4</v>
      </c>
      <c r="CS41" s="124">
        <v>2</v>
      </c>
      <c r="CT41" s="124">
        <v>3</v>
      </c>
      <c r="CU41" s="124">
        <v>3</v>
      </c>
      <c r="CV41" s="124">
        <v>3</v>
      </c>
      <c r="CW41" s="124">
        <v>4</v>
      </c>
      <c r="CX41" s="124">
        <v>4</v>
      </c>
      <c r="CY41" s="124">
        <v>4</v>
      </c>
      <c r="CZ41" s="124">
        <v>3</v>
      </c>
      <c r="DA41" s="124">
        <v>3</v>
      </c>
      <c r="DB41" s="129">
        <f t="shared" si="7"/>
        <v>3.1666666666666665</v>
      </c>
      <c r="DC41" s="124">
        <v>1</v>
      </c>
      <c r="DD41" s="124">
        <v>1</v>
      </c>
      <c r="DE41" s="124">
        <v>1</v>
      </c>
      <c r="DF41" s="124">
        <v>1</v>
      </c>
      <c r="DG41" s="124">
        <v>2</v>
      </c>
      <c r="DH41" s="124">
        <v>1</v>
      </c>
      <c r="DI41" s="124">
        <v>1</v>
      </c>
      <c r="DJ41" s="124">
        <v>1</v>
      </c>
      <c r="DK41" s="124">
        <v>1</v>
      </c>
      <c r="DL41" s="124">
        <v>1</v>
      </c>
      <c r="DM41" s="124">
        <v>1</v>
      </c>
      <c r="DN41" s="124">
        <v>1</v>
      </c>
      <c r="DO41" s="129">
        <f t="shared" si="8"/>
        <v>1.0833333333333333</v>
      </c>
      <c r="DP41" s="124">
        <v>1</v>
      </c>
      <c r="DQ41" s="124">
        <v>1</v>
      </c>
      <c r="DR41" s="124">
        <v>1</v>
      </c>
      <c r="DS41" s="124">
        <v>1</v>
      </c>
      <c r="DT41" s="124">
        <v>1</v>
      </c>
      <c r="DU41" s="124">
        <v>1</v>
      </c>
      <c r="DV41" s="124">
        <v>1</v>
      </c>
      <c r="DW41" s="124">
        <v>1</v>
      </c>
      <c r="DX41" s="124">
        <v>1</v>
      </c>
      <c r="DY41" s="124">
        <v>0</v>
      </c>
      <c r="DZ41" s="124">
        <v>1</v>
      </c>
      <c r="EA41" s="124">
        <v>2</v>
      </c>
      <c r="EB41" s="129">
        <f t="shared" si="9"/>
        <v>1</v>
      </c>
      <c r="EC41" s="124">
        <v>1</v>
      </c>
      <c r="ED41" s="124">
        <v>1</v>
      </c>
      <c r="EE41" s="124">
        <v>1</v>
      </c>
      <c r="EF41" s="124">
        <v>1</v>
      </c>
      <c r="EG41" s="124">
        <v>0</v>
      </c>
      <c r="EH41" s="124"/>
      <c r="EI41" s="124">
        <v>0</v>
      </c>
      <c r="EJ41" s="124">
        <v>1</v>
      </c>
      <c r="EK41" s="124">
        <v>1</v>
      </c>
      <c r="EL41" s="124">
        <v>1</v>
      </c>
      <c r="EM41" s="124">
        <v>1</v>
      </c>
      <c r="EN41" s="124">
        <v>1</v>
      </c>
      <c r="EO41" s="129">
        <f t="shared" si="10"/>
        <v>0.8181818181818182</v>
      </c>
      <c r="EP41" s="124">
        <v>2</v>
      </c>
      <c r="EQ41" s="124">
        <v>1</v>
      </c>
      <c r="ER41" s="124">
        <v>1</v>
      </c>
      <c r="ES41" s="124">
        <v>1</v>
      </c>
      <c r="ET41" s="124">
        <v>3</v>
      </c>
      <c r="EU41" s="124">
        <v>3</v>
      </c>
      <c r="EV41" s="124">
        <v>3</v>
      </c>
      <c r="EW41" s="124">
        <v>3</v>
      </c>
      <c r="EX41" s="124">
        <v>3</v>
      </c>
      <c r="EY41" s="124">
        <v>2</v>
      </c>
      <c r="EZ41" s="124">
        <v>2</v>
      </c>
      <c r="FA41" s="124">
        <v>2</v>
      </c>
      <c r="FB41" s="129">
        <f t="shared" si="11"/>
        <v>2.1666666666666665</v>
      </c>
      <c r="FC41" s="124">
        <v>2</v>
      </c>
      <c r="FD41" s="124">
        <v>2</v>
      </c>
      <c r="FE41" s="124">
        <v>1</v>
      </c>
      <c r="FF41" s="124">
        <v>1</v>
      </c>
      <c r="FG41" s="124">
        <v>1</v>
      </c>
      <c r="FH41" s="124">
        <v>1</v>
      </c>
      <c r="FI41" s="124">
        <v>2</v>
      </c>
      <c r="FJ41" s="124">
        <v>1</v>
      </c>
      <c r="FK41" s="124">
        <v>1</v>
      </c>
      <c r="FL41" s="124">
        <v>2</v>
      </c>
      <c r="FM41" s="124">
        <v>2</v>
      </c>
      <c r="FN41" s="124">
        <v>2</v>
      </c>
      <c r="FO41" s="129">
        <f t="shared" si="12"/>
        <v>1.5</v>
      </c>
      <c r="FP41" s="124">
        <v>2</v>
      </c>
      <c r="FQ41" s="124">
        <v>2</v>
      </c>
      <c r="FR41" s="124">
        <v>2</v>
      </c>
      <c r="FS41" s="124">
        <v>1</v>
      </c>
      <c r="FT41" s="124">
        <v>2</v>
      </c>
      <c r="FU41" s="124">
        <v>2</v>
      </c>
      <c r="FV41" s="124">
        <v>2</v>
      </c>
      <c r="FW41" s="124">
        <v>2</v>
      </c>
      <c r="FX41" s="124">
        <v>2</v>
      </c>
      <c r="FY41" s="124">
        <v>0</v>
      </c>
      <c r="FZ41" s="124">
        <v>1</v>
      </c>
      <c r="GA41" s="124">
        <v>0</v>
      </c>
      <c r="GB41" s="129">
        <f t="shared" si="13"/>
        <v>1.5</v>
      </c>
      <c r="GC41" s="124">
        <v>0</v>
      </c>
      <c r="GD41" s="124">
        <v>0</v>
      </c>
      <c r="GE41" s="124">
        <v>0</v>
      </c>
      <c r="GF41" s="124">
        <v>0</v>
      </c>
      <c r="GG41" s="124">
        <v>1</v>
      </c>
      <c r="GH41" s="124">
        <v>1</v>
      </c>
      <c r="GI41" s="124">
        <v>1</v>
      </c>
      <c r="GJ41" s="124">
        <v>1</v>
      </c>
      <c r="GK41" s="124">
        <v>1</v>
      </c>
      <c r="GL41" s="124">
        <v>1</v>
      </c>
      <c r="GM41" s="124">
        <v>1</v>
      </c>
      <c r="GN41" s="124">
        <v>1</v>
      </c>
      <c r="GO41" s="129">
        <f t="shared" si="14"/>
        <v>0.6666666666666666</v>
      </c>
      <c r="GP41" s="124">
        <v>1</v>
      </c>
      <c r="GQ41" s="124">
        <v>1</v>
      </c>
      <c r="GR41" s="124">
        <v>1</v>
      </c>
      <c r="GS41" s="124">
        <v>2</v>
      </c>
    </row>
    <row r="42" spans="1:201" ht="12.75">
      <c r="A42" s="123" t="s">
        <v>92</v>
      </c>
      <c r="B42" s="123" t="s">
        <v>225</v>
      </c>
      <c r="C42" s="124">
        <v>22700</v>
      </c>
      <c r="D42" s="124">
        <v>22839</v>
      </c>
      <c r="E42" s="124">
        <v>22437</v>
      </c>
      <c r="F42" s="124">
        <v>21832</v>
      </c>
      <c r="G42" s="124">
        <v>21763</v>
      </c>
      <c r="H42" s="124">
        <v>20811</v>
      </c>
      <c r="I42" s="124">
        <v>18848</v>
      </c>
      <c r="J42" s="124">
        <v>17494</v>
      </c>
      <c r="K42" s="124">
        <v>18241</v>
      </c>
      <c r="L42" s="124">
        <v>18883</v>
      </c>
      <c r="M42" s="124">
        <v>19158</v>
      </c>
      <c r="N42" s="124">
        <v>16662</v>
      </c>
      <c r="O42" s="129">
        <f t="shared" si="0"/>
        <v>20139</v>
      </c>
      <c r="P42" s="124">
        <v>18230</v>
      </c>
      <c r="Q42" s="124">
        <v>18877</v>
      </c>
      <c r="R42" s="124">
        <v>18742</v>
      </c>
      <c r="S42" s="124">
        <v>18690</v>
      </c>
      <c r="T42" s="124">
        <v>18369</v>
      </c>
      <c r="U42" s="124">
        <v>17550</v>
      </c>
      <c r="V42" s="124">
        <v>16249</v>
      </c>
      <c r="W42" s="124">
        <v>14985</v>
      </c>
      <c r="X42" s="124">
        <v>15735</v>
      </c>
      <c r="Y42" s="124">
        <v>16353</v>
      </c>
      <c r="Z42" s="130">
        <v>16898</v>
      </c>
      <c r="AA42" s="130">
        <v>15362</v>
      </c>
      <c r="AB42" s="129">
        <f t="shared" si="1"/>
        <v>17170</v>
      </c>
      <c r="AC42" s="124">
        <v>16593</v>
      </c>
      <c r="AD42" s="124">
        <v>16740</v>
      </c>
      <c r="AE42" s="124">
        <v>16672</v>
      </c>
      <c r="AF42" s="124">
        <v>15928</v>
      </c>
      <c r="AG42" s="124">
        <v>15246</v>
      </c>
      <c r="AH42" s="124">
        <v>14384</v>
      </c>
      <c r="AI42" s="124">
        <v>12785</v>
      </c>
      <c r="AJ42" s="124">
        <v>11468</v>
      </c>
      <c r="AK42" s="124">
        <v>11967</v>
      </c>
      <c r="AL42" s="124">
        <v>12299</v>
      </c>
      <c r="AM42" s="124">
        <v>13025</v>
      </c>
      <c r="AN42" s="124">
        <v>12209</v>
      </c>
      <c r="AO42" s="129">
        <f t="shared" si="2"/>
        <v>14109.666666666666</v>
      </c>
      <c r="AP42" s="124">
        <v>13162</v>
      </c>
      <c r="AQ42" s="124">
        <v>13295</v>
      </c>
      <c r="AR42" s="124">
        <v>13405</v>
      </c>
      <c r="AS42" s="124">
        <v>13051</v>
      </c>
      <c r="AT42" s="124">
        <v>12620</v>
      </c>
      <c r="AU42" s="124">
        <v>11787</v>
      </c>
      <c r="AV42" s="124">
        <v>10293</v>
      </c>
      <c r="AW42" s="124">
        <v>9388</v>
      </c>
      <c r="AX42" s="124">
        <v>10187</v>
      </c>
      <c r="AY42" s="124">
        <v>10558</v>
      </c>
      <c r="AZ42" s="124">
        <v>11462</v>
      </c>
      <c r="BA42" s="124">
        <v>10651</v>
      </c>
      <c r="BB42" s="129">
        <f t="shared" si="3"/>
        <v>11654.916666666666</v>
      </c>
      <c r="BC42" s="124">
        <v>12136</v>
      </c>
      <c r="BD42" s="124">
        <v>12548</v>
      </c>
      <c r="BE42" s="124">
        <v>12538</v>
      </c>
      <c r="BF42" s="124">
        <v>12367</v>
      </c>
      <c r="BG42" s="124">
        <v>11841</v>
      </c>
      <c r="BH42" s="124">
        <v>11161</v>
      </c>
      <c r="BI42" s="124">
        <v>9828</v>
      </c>
      <c r="BJ42" s="124">
        <v>8853</v>
      </c>
      <c r="BK42" s="124">
        <v>9472</v>
      </c>
      <c r="BL42" s="124">
        <v>10137</v>
      </c>
      <c r="BM42" s="124">
        <v>11164</v>
      </c>
      <c r="BN42" s="124">
        <v>10406</v>
      </c>
      <c r="BO42" s="129">
        <f t="shared" si="4"/>
        <v>11037.583333333334</v>
      </c>
      <c r="BP42" s="124">
        <v>12038</v>
      </c>
      <c r="BQ42" s="124">
        <v>13021</v>
      </c>
      <c r="BR42" s="124">
        <v>13631</v>
      </c>
      <c r="BS42" s="124">
        <v>12944</v>
      </c>
      <c r="BT42" s="124">
        <v>12158</v>
      </c>
      <c r="BU42" s="124">
        <v>11306</v>
      </c>
      <c r="BV42" s="124">
        <v>10216</v>
      </c>
      <c r="BW42" s="124">
        <v>9470</v>
      </c>
      <c r="BX42" s="124">
        <v>10346</v>
      </c>
      <c r="BY42" s="124">
        <v>11517</v>
      </c>
      <c r="BZ42" s="124">
        <v>13228</v>
      </c>
      <c r="CA42" s="124">
        <v>12443</v>
      </c>
      <c r="CB42" s="129">
        <f t="shared" si="5"/>
        <v>11859.833333333334</v>
      </c>
      <c r="CC42" s="124">
        <v>15002</v>
      </c>
      <c r="CD42" s="124">
        <v>16137</v>
      </c>
      <c r="CE42" s="124">
        <v>16762</v>
      </c>
      <c r="CF42" s="124">
        <v>15924</v>
      </c>
      <c r="CG42" s="124">
        <v>14767</v>
      </c>
      <c r="CH42" s="124">
        <v>13499</v>
      </c>
      <c r="CI42" s="124">
        <v>12136</v>
      </c>
      <c r="CJ42" s="124">
        <v>11474</v>
      </c>
      <c r="CK42" s="124">
        <v>12508</v>
      </c>
      <c r="CL42" s="124">
        <v>13424</v>
      </c>
      <c r="CM42" s="124">
        <v>15306</v>
      </c>
      <c r="CN42" s="124">
        <v>14290</v>
      </c>
      <c r="CO42" s="129">
        <f t="shared" si="6"/>
        <v>14269.083333333334</v>
      </c>
      <c r="CP42" s="124">
        <v>16751</v>
      </c>
      <c r="CQ42" s="124">
        <v>17709</v>
      </c>
      <c r="CR42" s="124">
        <v>17609</v>
      </c>
      <c r="CS42" s="124">
        <v>17183</v>
      </c>
      <c r="CT42" s="124">
        <v>16033</v>
      </c>
      <c r="CU42" s="124">
        <v>14957</v>
      </c>
      <c r="CV42" s="124">
        <v>13616</v>
      </c>
      <c r="CW42" s="124">
        <v>12512</v>
      </c>
      <c r="CX42" s="124">
        <v>13654</v>
      </c>
      <c r="CY42" s="124">
        <v>14976</v>
      </c>
      <c r="CZ42" s="124">
        <v>17051</v>
      </c>
      <c r="DA42" s="124">
        <v>16157</v>
      </c>
      <c r="DB42" s="129">
        <f t="shared" si="7"/>
        <v>15684</v>
      </c>
      <c r="DC42" s="124">
        <v>18701</v>
      </c>
      <c r="DD42" s="124">
        <v>20112</v>
      </c>
      <c r="DE42" s="124">
        <v>20702</v>
      </c>
      <c r="DF42" s="124">
        <v>20014</v>
      </c>
      <c r="DG42" s="124">
        <v>18622</v>
      </c>
      <c r="DH42" s="124">
        <v>17448</v>
      </c>
      <c r="DI42" s="124">
        <v>16134</v>
      </c>
      <c r="DJ42" s="124">
        <v>14994</v>
      </c>
      <c r="DK42" s="124">
        <v>16438</v>
      </c>
      <c r="DL42" s="124">
        <v>17790</v>
      </c>
      <c r="DM42" s="124">
        <v>19623</v>
      </c>
      <c r="DN42" s="124">
        <v>18375</v>
      </c>
      <c r="DO42" s="129">
        <f t="shared" si="8"/>
        <v>18246.083333333332</v>
      </c>
      <c r="DP42" s="124">
        <v>20955</v>
      </c>
      <c r="DQ42" s="124">
        <v>21547</v>
      </c>
      <c r="DR42" s="124">
        <v>21554</v>
      </c>
      <c r="DS42" s="124">
        <v>21068</v>
      </c>
      <c r="DT42" s="124">
        <v>20223</v>
      </c>
      <c r="DU42" s="124">
        <v>19556</v>
      </c>
      <c r="DV42" s="124">
        <v>17985</v>
      </c>
      <c r="DW42" s="124">
        <v>16675</v>
      </c>
      <c r="DX42" s="124">
        <v>18187</v>
      </c>
      <c r="DY42" s="124">
        <v>19419</v>
      </c>
      <c r="DZ42" s="124">
        <v>21228</v>
      </c>
      <c r="EA42" s="124">
        <v>20156</v>
      </c>
      <c r="EB42" s="129">
        <f t="shared" si="9"/>
        <v>19879.416666666668</v>
      </c>
      <c r="EC42" s="124">
        <v>22351</v>
      </c>
      <c r="ED42" s="124">
        <v>23165</v>
      </c>
      <c r="EE42" s="124">
        <v>23352</v>
      </c>
      <c r="EF42" s="124">
        <v>22237</v>
      </c>
      <c r="EG42" s="124">
        <v>21454</v>
      </c>
      <c r="EH42" s="124">
        <v>20855</v>
      </c>
      <c r="EI42" s="124">
        <v>18798</v>
      </c>
      <c r="EJ42" s="124">
        <v>17563</v>
      </c>
      <c r="EK42" s="124">
        <v>18980</v>
      </c>
      <c r="EL42" s="124">
        <v>20116</v>
      </c>
      <c r="EM42" s="124">
        <v>21511</v>
      </c>
      <c r="EN42" s="124">
        <v>19771</v>
      </c>
      <c r="EO42" s="129">
        <f t="shared" si="10"/>
        <v>20846.083333333332</v>
      </c>
      <c r="EP42" s="124">
        <v>22020</v>
      </c>
      <c r="EQ42" s="124">
        <v>22986</v>
      </c>
      <c r="ER42" s="124">
        <v>19668</v>
      </c>
      <c r="ES42" s="124">
        <v>19745</v>
      </c>
      <c r="ET42" s="124">
        <v>20575</v>
      </c>
      <c r="EU42" s="124">
        <v>20633</v>
      </c>
      <c r="EV42" s="124">
        <v>19463</v>
      </c>
      <c r="EW42" s="124">
        <v>18744</v>
      </c>
      <c r="EX42" s="124">
        <v>19678</v>
      </c>
      <c r="EY42" s="124">
        <v>20344</v>
      </c>
      <c r="EZ42" s="124">
        <v>20641</v>
      </c>
      <c r="FA42" s="124">
        <v>19137</v>
      </c>
      <c r="FB42" s="129">
        <f t="shared" si="11"/>
        <v>20302.833333333332</v>
      </c>
      <c r="FC42" s="124">
        <v>20647</v>
      </c>
      <c r="FD42" s="124">
        <v>21399</v>
      </c>
      <c r="FE42" s="124">
        <v>21530</v>
      </c>
      <c r="FF42" s="124">
        <v>21626</v>
      </c>
      <c r="FG42" s="124">
        <v>21866</v>
      </c>
      <c r="FH42" s="124">
        <v>21506</v>
      </c>
      <c r="FI42" s="124">
        <v>20161</v>
      </c>
      <c r="FJ42" s="124">
        <v>19112</v>
      </c>
      <c r="FK42" s="124">
        <v>20061</v>
      </c>
      <c r="FL42" s="124">
        <v>20916</v>
      </c>
      <c r="FM42" s="124">
        <v>21594</v>
      </c>
      <c r="FN42" s="124">
        <v>20782</v>
      </c>
      <c r="FO42" s="129">
        <f t="shared" si="12"/>
        <v>20933.333333333332</v>
      </c>
      <c r="FP42" s="124">
        <v>22031</v>
      </c>
      <c r="FQ42" s="124">
        <v>22738</v>
      </c>
      <c r="FR42" s="124">
        <v>22574</v>
      </c>
      <c r="FS42" s="124">
        <v>22220</v>
      </c>
      <c r="FT42" s="124">
        <v>22116</v>
      </c>
      <c r="FU42" s="124">
        <v>21407</v>
      </c>
      <c r="FV42" s="124">
        <v>20596</v>
      </c>
      <c r="FW42" s="124">
        <v>19828</v>
      </c>
      <c r="FX42" s="124">
        <v>20896</v>
      </c>
      <c r="FY42" s="124">
        <v>22010</v>
      </c>
      <c r="FZ42" s="124">
        <v>23213</v>
      </c>
      <c r="GA42" s="124">
        <v>22613</v>
      </c>
      <c r="GB42" s="129">
        <f t="shared" si="13"/>
        <v>21853.5</v>
      </c>
      <c r="GC42" s="124">
        <v>23808</v>
      </c>
      <c r="GD42" s="124">
        <v>24441</v>
      </c>
      <c r="GE42" s="124">
        <v>24393</v>
      </c>
      <c r="GF42" s="124">
        <v>23937</v>
      </c>
      <c r="GG42" s="124">
        <v>23373</v>
      </c>
      <c r="GH42" s="124">
        <v>22581</v>
      </c>
      <c r="GI42" s="124">
        <v>21528</v>
      </c>
      <c r="GJ42" s="124">
        <v>20979</v>
      </c>
      <c r="GK42" s="124">
        <v>21942</v>
      </c>
      <c r="GL42" s="124">
        <v>22731</v>
      </c>
      <c r="GM42" s="124">
        <v>23937</v>
      </c>
      <c r="GN42" s="124">
        <v>23271</v>
      </c>
      <c r="GO42" s="129">
        <f t="shared" si="14"/>
        <v>23076.75</v>
      </c>
      <c r="GP42" s="124">
        <v>24232</v>
      </c>
      <c r="GQ42" s="124">
        <v>24563</v>
      </c>
      <c r="GR42" s="124">
        <v>24529</v>
      </c>
      <c r="GS42" s="124">
        <v>24139</v>
      </c>
    </row>
    <row r="43" spans="1:201" ht="12.75">
      <c r="A43" s="123" t="s">
        <v>226</v>
      </c>
      <c r="B43" s="123" t="s">
        <v>227</v>
      </c>
      <c r="C43" s="124">
        <v>1568</v>
      </c>
      <c r="D43" s="124">
        <v>1599</v>
      </c>
      <c r="E43" s="124">
        <v>1645</v>
      </c>
      <c r="F43" s="124">
        <v>1610</v>
      </c>
      <c r="G43" s="124">
        <v>1657</v>
      </c>
      <c r="H43" s="124">
        <v>1668</v>
      </c>
      <c r="I43" s="124">
        <v>1581</v>
      </c>
      <c r="J43" s="124">
        <v>1495</v>
      </c>
      <c r="K43" s="124">
        <v>1546</v>
      </c>
      <c r="L43" s="124">
        <v>1595</v>
      </c>
      <c r="M43" s="124">
        <v>1587</v>
      </c>
      <c r="N43" s="124">
        <v>1353</v>
      </c>
      <c r="O43" s="129">
        <f t="shared" si="0"/>
        <v>1575.3333333333333</v>
      </c>
      <c r="P43" s="124">
        <v>1495</v>
      </c>
      <c r="Q43" s="124">
        <v>1536</v>
      </c>
      <c r="R43" s="124">
        <v>1576</v>
      </c>
      <c r="S43" s="124">
        <v>1560</v>
      </c>
      <c r="T43" s="124">
        <v>1517</v>
      </c>
      <c r="U43" s="124">
        <v>1445</v>
      </c>
      <c r="V43" s="124">
        <v>1352</v>
      </c>
      <c r="W43" s="124">
        <v>1299</v>
      </c>
      <c r="X43" s="124">
        <v>1317</v>
      </c>
      <c r="Y43" s="124">
        <v>1302</v>
      </c>
      <c r="Z43" s="130">
        <v>1324</v>
      </c>
      <c r="AA43" s="130">
        <v>1215</v>
      </c>
      <c r="AB43" s="129">
        <f t="shared" si="1"/>
        <v>1411.5</v>
      </c>
      <c r="AC43" s="124">
        <v>1303</v>
      </c>
      <c r="AD43" s="124">
        <v>1362</v>
      </c>
      <c r="AE43" s="124">
        <v>1365</v>
      </c>
      <c r="AF43" s="124">
        <v>1329</v>
      </c>
      <c r="AG43" s="124">
        <v>1247</v>
      </c>
      <c r="AH43" s="124">
        <v>1129</v>
      </c>
      <c r="AI43" s="124">
        <v>977</v>
      </c>
      <c r="AJ43" s="124">
        <v>902</v>
      </c>
      <c r="AK43" s="124">
        <v>912</v>
      </c>
      <c r="AL43" s="124">
        <v>935</v>
      </c>
      <c r="AM43" s="124">
        <v>1046</v>
      </c>
      <c r="AN43" s="124">
        <v>1004</v>
      </c>
      <c r="AO43" s="129">
        <f t="shared" si="2"/>
        <v>1125.9166666666667</v>
      </c>
      <c r="AP43" s="124">
        <v>1045</v>
      </c>
      <c r="AQ43" s="124">
        <v>1069</v>
      </c>
      <c r="AR43" s="124">
        <v>1092</v>
      </c>
      <c r="AS43" s="124">
        <v>1101</v>
      </c>
      <c r="AT43" s="124">
        <v>1052</v>
      </c>
      <c r="AU43" s="124">
        <v>966</v>
      </c>
      <c r="AV43" s="124">
        <v>828</v>
      </c>
      <c r="AW43" s="124">
        <v>777</v>
      </c>
      <c r="AX43" s="124">
        <v>789</v>
      </c>
      <c r="AY43" s="124">
        <v>869</v>
      </c>
      <c r="AZ43" s="124">
        <v>919</v>
      </c>
      <c r="BA43" s="124">
        <v>890</v>
      </c>
      <c r="BB43" s="129">
        <f t="shared" si="3"/>
        <v>949.75</v>
      </c>
      <c r="BC43" s="124">
        <v>922</v>
      </c>
      <c r="BD43" s="124">
        <v>937</v>
      </c>
      <c r="BE43" s="124">
        <v>933</v>
      </c>
      <c r="BF43" s="124">
        <v>941</v>
      </c>
      <c r="BG43" s="124">
        <v>933</v>
      </c>
      <c r="BH43" s="124">
        <v>876</v>
      </c>
      <c r="BI43" s="124">
        <v>825</v>
      </c>
      <c r="BJ43" s="124">
        <v>767</v>
      </c>
      <c r="BK43" s="124">
        <v>791</v>
      </c>
      <c r="BL43" s="124">
        <v>816</v>
      </c>
      <c r="BM43" s="124">
        <v>846</v>
      </c>
      <c r="BN43" s="124">
        <v>832</v>
      </c>
      <c r="BO43" s="129">
        <f t="shared" si="4"/>
        <v>868.25</v>
      </c>
      <c r="BP43" s="124">
        <v>877</v>
      </c>
      <c r="BQ43" s="124">
        <v>876</v>
      </c>
      <c r="BR43" s="124">
        <v>897</v>
      </c>
      <c r="BS43" s="124">
        <v>894</v>
      </c>
      <c r="BT43" s="124">
        <v>838</v>
      </c>
      <c r="BU43" s="124">
        <v>791</v>
      </c>
      <c r="BV43" s="124">
        <v>771</v>
      </c>
      <c r="BW43" s="124">
        <v>735</v>
      </c>
      <c r="BX43" s="124">
        <v>763</v>
      </c>
      <c r="BY43" s="124">
        <v>807</v>
      </c>
      <c r="BZ43" s="124">
        <v>873</v>
      </c>
      <c r="CA43" s="124">
        <v>858</v>
      </c>
      <c r="CB43" s="129">
        <f t="shared" si="5"/>
        <v>831.6666666666666</v>
      </c>
      <c r="CC43" s="124">
        <v>948</v>
      </c>
      <c r="CD43" s="124">
        <v>1006</v>
      </c>
      <c r="CE43" s="124">
        <v>1056</v>
      </c>
      <c r="CF43" s="124">
        <v>1097</v>
      </c>
      <c r="CG43" s="124">
        <v>1037</v>
      </c>
      <c r="CH43" s="124">
        <v>959</v>
      </c>
      <c r="CI43" s="124">
        <v>894</v>
      </c>
      <c r="CJ43" s="124">
        <v>892</v>
      </c>
      <c r="CK43" s="124">
        <v>924</v>
      </c>
      <c r="CL43" s="124">
        <v>981</v>
      </c>
      <c r="CM43" s="124">
        <v>1021</v>
      </c>
      <c r="CN43" s="124">
        <v>1019</v>
      </c>
      <c r="CO43" s="129">
        <f t="shared" si="6"/>
        <v>986.1666666666666</v>
      </c>
      <c r="CP43" s="124">
        <v>1136</v>
      </c>
      <c r="CQ43" s="124">
        <v>1122</v>
      </c>
      <c r="CR43" s="124">
        <v>1110</v>
      </c>
      <c r="CS43" s="124">
        <v>1118</v>
      </c>
      <c r="CT43" s="124">
        <v>1064</v>
      </c>
      <c r="CU43" s="124">
        <v>999</v>
      </c>
      <c r="CV43" s="124">
        <v>947</v>
      </c>
      <c r="CW43" s="124">
        <v>881</v>
      </c>
      <c r="CX43" s="124">
        <v>939</v>
      </c>
      <c r="CY43" s="124">
        <v>973</v>
      </c>
      <c r="CZ43" s="124">
        <v>1058</v>
      </c>
      <c r="DA43" s="124">
        <v>1068</v>
      </c>
      <c r="DB43" s="129">
        <f t="shared" si="7"/>
        <v>1034.5833333333333</v>
      </c>
      <c r="DC43" s="124">
        <v>1091</v>
      </c>
      <c r="DD43" s="124">
        <v>1135</v>
      </c>
      <c r="DE43" s="124">
        <v>1133</v>
      </c>
      <c r="DF43" s="124">
        <v>1104</v>
      </c>
      <c r="DG43" s="124">
        <v>1033</v>
      </c>
      <c r="DH43" s="124">
        <v>979</v>
      </c>
      <c r="DI43" s="124">
        <v>942</v>
      </c>
      <c r="DJ43" s="124">
        <v>879</v>
      </c>
      <c r="DK43" s="124">
        <v>931</v>
      </c>
      <c r="DL43" s="124">
        <v>1015</v>
      </c>
      <c r="DM43" s="124">
        <v>1042</v>
      </c>
      <c r="DN43" s="124">
        <v>1037</v>
      </c>
      <c r="DO43" s="129">
        <f t="shared" si="8"/>
        <v>1026.75</v>
      </c>
      <c r="DP43" s="124">
        <v>1063</v>
      </c>
      <c r="DQ43" s="124">
        <v>1070</v>
      </c>
      <c r="DR43" s="124">
        <v>1066</v>
      </c>
      <c r="DS43" s="124">
        <v>1055</v>
      </c>
      <c r="DT43" s="124">
        <v>1059</v>
      </c>
      <c r="DU43" s="124">
        <v>1037</v>
      </c>
      <c r="DV43" s="124">
        <v>972</v>
      </c>
      <c r="DW43" s="124">
        <v>944</v>
      </c>
      <c r="DX43" s="124">
        <v>982</v>
      </c>
      <c r="DY43" s="124">
        <v>1012</v>
      </c>
      <c r="DZ43" s="124">
        <v>1060</v>
      </c>
      <c r="EA43" s="124">
        <v>1068</v>
      </c>
      <c r="EB43" s="129">
        <f t="shared" si="9"/>
        <v>1032.3333333333333</v>
      </c>
      <c r="EC43" s="124">
        <v>1051</v>
      </c>
      <c r="ED43" s="124">
        <v>1094</v>
      </c>
      <c r="EE43" s="124">
        <v>1087</v>
      </c>
      <c r="EF43" s="124">
        <v>1058</v>
      </c>
      <c r="EG43" s="124">
        <v>1054</v>
      </c>
      <c r="EH43" s="124">
        <v>1046</v>
      </c>
      <c r="EI43" s="124">
        <v>981</v>
      </c>
      <c r="EJ43" s="124">
        <v>960</v>
      </c>
      <c r="EK43" s="124">
        <v>993</v>
      </c>
      <c r="EL43" s="124">
        <v>1028</v>
      </c>
      <c r="EM43" s="124">
        <v>1065</v>
      </c>
      <c r="EN43" s="124">
        <v>1012</v>
      </c>
      <c r="EO43" s="129">
        <f t="shared" si="10"/>
        <v>1035.75</v>
      </c>
      <c r="EP43" s="124">
        <v>1066</v>
      </c>
      <c r="EQ43" s="124">
        <v>1087</v>
      </c>
      <c r="ER43" s="124">
        <v>1021</v>
      </c>
      <c r="ES43" s="124">
        <v>1022</v>
      </c>
      <c r="ET43" s="124">
        <v>1044</v>
      </c>
      <c r="EU43" s="124">
        <v>1055</v>
      </c>
      <c r="EV43" s="124">
        <v>1016</v>
      </c>
      <c r="EW43" s="124">
        <v>985</v>
      </c>
      <c r="EX43" s="124">
        <v>1012</v>
      </c>
      <c r="EY43" s="124">
        <v>1058</v>
      </c>
      <c r="EZ43" s="124">
        <v>1068</v>
      </c>
      <c r="FA43" s="124">
        <v>1018</v>
      </c>
      <c r="FB43" s="129">
        <f t="shared" si="11"/>
        <v>1037.6666666666667</v>
      </c>
      <c r="FC43" s="124">
        <v>1033</v>
      </c>
      <c r="FD43" s="124">
        <v>1058</v>
      </c>
      <c r="FE43" s="124">
        <v>1064</v>
      </c>
      <c r="FF43" s="124">
        <v>1063</v>
      </c>
      <c r="FG43" s="124">
        <v>1054</v>
      </c>
      <c r="FH43" s="124">
        <v>1033</v>
      </c>
      <c r="FI43" s="124">
        <v>1014</v>
      </c>
      <c r="FJ43" s="124">
        <v>993</v>
      </c>
      <c r="FK43" s="124">
        <v>1013</v>
      </c>
      <c r="FL43" s="124">
        <v>1064</v>
      </c>
      <c r="FM43" s="124">
        <v>1063</v>
      </c>
      <c r="FN43" s="124">
        <v>1031</v>
      </c>
      <c r="FO43" s="129">
        <f t="shared" si="12"/>
        <v>1040.25</v>
      </c>
      <c r="FP43" s="124">
        <v>1022</v>
      </c>
      <c r="FQ43" s="124">
        <v>1045</v>
      </c>
      <c r="FR43" s="124">
        <v>1050</v>
      </c>
      <c r="FS43" s="124">
        <v>1051</v>
      </c>
      <c r="FT43" s="124">
        <v>1050</v>
      </c>
      <c r="FU43" s="124">
        <v>1033</v>
      </c>
      <c r="FV43" s="124">
        <v>1015</v>
      </c>
      <c r="FW43" s="124">
        <v>1008</v>
      </c>
      <c r="FX43" s="124">
        <v>1037</v>
      </c>
      <c r="FY43" s="124">
        <v>1090</v>
      </c>
      <c r="FZ43" s="124">
        <v>1149</v>
      </c>
      <c r="GA43" s="124">
        <v>1119</v>
      </c>
      <c r="GB43" s="129">
        <f t="shared" si="13"/>
        <v>1055.75</v>
      </c>
      <c r="GC43" s="124">
        <v>1220</v>
      </c>
      <c r="GD43" s="124">
        <v>1248</v>
      </c>
      <c r="GE43" s="124">
        <v>1215</v>
      </c>
      <c r="GF43" s="124">
        <v>1177</v>
      </c>
      <c r="GG43" s="124">
        <v>1105</v>
      </c>
      <c r="GH43" s="124">
        <v>1140</v>
      </c>
      <c r="GI43" s="124">
        <v>1078</v>
      </c>
      <c r="GJ43" s="124">
        <v>1049</v>
      </c>
      <c r="GK43" s="124">
        <v>1080</v>
      </c>
      <c r="GL43" s="124">
        <v>1054</v>
      </c>
      <c r="GM43" s="124">
        <v>1082</v>
      </c>
      <c r="GN43" s="124">
        <v>1040</v>
      </c>
      <c r="GO43" s="129">
        <f t="shared" si="14"/>
        <v>1124</v>
      </c>
      <c r="GP43" s="124">
        <v>1055</v>
      </c>
      <c r="GQ43" s="124">
        <v>1076</v>
      </c>
      <c r="GR43" s="124">
        <v>1088</v>
      </c>
      <c r="GS43" s="124">
        <v>1093</v>
      </c>
    </row>
    <row r="44" spans="1:201" ht="12.75">
      <c r="A44" s="123" t="s">
        <v>228</v>
      </c>
      <c r="B44" s="123" t="s">
        <v>229</v>
      </c>
      <c r="C44" s="124">
        <v>15414</v>
      </c>
      <c r="D44" s="124">
        <v>15636</v>
      </c>
      <c r="E44" s="124">
        <v>15535</v>
      </c>
      <c r="F44" s="124">
        <v>15313</v>
      </c>
      <c r="G44" s="124">
        <v>15185</v>
      </c>
      <c r="H44" s="124">
        <v>14889</v>
      </c>
      <c r="I44" s="124">
        <v>14213</v>
      </c>
      <c r="J44" s="124">
        <v>13640</v>
      </c>
      <c r="K44" s="124">
        <v>13593</v>
      </c>
      <c r="L44" s="124">
        <v>13669</v>
      </c>
      <c r="M44" s="124">
        <v>13658</v>
      </c>
      <c r="N44" s="124">
        <v>12943</v>
      </c>
      <c r="O44" s="129">
        <f t="shared" si="0"/>
        <v>14474</v>
      </c>
      <c r="P44" s="124">
        <v>13450</v>
      </c>
      <c r="Q44" s="124">
        <v>13787</v>
      </c>
      <c r="R44" s="124">
        <v>13826</v>
      </c>
      <c r="S44" s="124">
        <v>13881</v>
      </c>
      <c r="T44" s="124">
        <v>13614</v>
      </c>
      <c r="U44" s="124">
        <v>13533</v>
      </c>
      <c r="V44" s="124">
        <v>13131</v>
      </c>
      <c r="W44" s="124">
        <v>12560</v>
      </c>
      <c r="X44" s="124">
        <v>12800</v>
      </c>
      <c r="Y44" s="124">
        <v>12865</v>
      </c>
      <c r="Z44" s="130">
        <v>13063</v>
      </c>
      <c r="AA44" s="130">
        <v>12488</v>
      </c>
      <c r="AB44" s="129">
        <f t="shared" si="1"/>
        <v>13249.833333333334</v>
      </c>
      <c r="AC44" s="124">
        <v>12733</v>
      </c>
      <c r="AD44" s="124">
        <v>12913</v>
      </c>
      <c r="AE44" s="124">
        <v>13210</v>
      </c>
      <c r="AF44" s="124">
        <v>13130</v>
      </c>
      <c r="AG44" s="124">
        <v>12867</v>
      </c>
      <c r="AH44" s="124">
        <v>12315</v>
      </c>
      <c r="AI44" s="124">
        <v>11753</v>
      </c>
      <c r="AJ44" s="124">
        <v>11070</v>
      </c>
      <c r="AK44" s="124">
        <v>10872</v>
      </c>
      <c r="AL44" s="124">
        <v>10835</v>
      </c>
      <c r="AM44" s="124">
        <v>10905</v>
      </c>
      <c r="AN44" s="124">
        <v>10536</v>
      </c>
      <c r="AO44" s="129">
        <f t="shared" si="2"/>
        <v>11928.25</v>
      </c>
      <c r="AP44" s="124">
        <v>10966</v>
      </c>
      <c r="AQ44" s="124">
        <v>11139</v>
      </c>
      <c r="AR44" s="124">
        <v>11422</v>
      </c>
      <c r="AS44" s="124">
        <v>11289</v>
      </c>
      <c r="AT44" s="124">
        <v>10949</v>
      </c>
      <c r="AU44" s="124">
        <v>10549</v>
      </c>
      <c r="AV44" s="124">
        <v>9826</v>
      </c>
      <c r="AW44" s="124">
        <v>9282</v>
      </c>
      <c r="AX44" s="124">
        <v>9404</v>
      </c>
      <c r="AY44" s="124">
        <v>9400</v>
      </c>
      <c r="AZ44" s="124">
        <v>9771</v>
      </c>
      <c r="BA44" s="124">
        <v>9587</v>
      </c>
      <c r="BB44" s="129">
        <f t="shared" si="3"/>
        <v>10298.666666666666</v>
      </c>
      <c r="BC44" s="124">
        <v>10227</v>
      </c>
      <c r="BD44" s="124">
        <v>10563</v>
      </c>
      <c r="BE44" s="124">
        <v>10784</v>
      </c>
      <c r="BF44" s="124">
        <v>10673</v>
      </c>
      <c r="BG44" s="124">
        <v>10143</v>
      </c>
      <c r="BH44" s="124">
        <v>9848</v>
      </c>
      <c r="BI44" s="124">
        <v>9244</v>
      </c>
      <c r="BJ44" s="124">
        <v>8851</v>
      </c>
      <c r="BK44" s="124">
        <v>8933</v>
      </c>
      <c r="BL44" s="124">
        <v>9126</v>
      </c>
      <c r="BM44" s="124">
        <v>9531</v>
      </c>
      <c r="BN44" s="124">
        <v>9206</v>
      </c>
      <c r="BO44" s="129">
        <f t="shared" si="4"/>
        <v>9760.75</v>
      </c>
      <c r="BP44" s="124">
        <v>9950</v>
      </c>
      <c r="BQ44" s="124">
        <v>10672</v>
      </c>
      <c r="BR44" s="124">
        <v>11147</v>
      </c>
      <c r="BS44" s="124">
        <v>11028</v>
      </c>
      <c r="BT44" s="124">
        <v>10561</v>
      </c>
      <c r="BU44" s="124">
        <v>10024</v>
      </c>
      <c r="BV44" s="124">
        <v>9742</v>
      </c>
      <c r="BW44" s="124">
        <v>9300</v>
      </c>
      <c r="BX44" s="124">
        <v>9480</v>
      </c>
      <c r="BY44" s="124">
        <v>9758</v>
      </c>
      <c r="BZ44" s="124">
        <v>10597</v>
      </c>
      <c r="CA44" s="124">
        <v>10588</v>
      </c>
      <c r="CB44" s="129">
        <f t="shared" si="5"/>
        <v>10237.25</v>
      </c>
      <c r="CC44" s="124">
        <v>11933</v>
      </c>
      <c r="CD44" s="124">
        <v>12664</v>
      </c>
      <c r="CE44" s="124">
        <v>13193</v>
      </c>
      <c r="CF44" s="124">
        <v>12934</v>
      </c>
      <c r="CG44" s="124">
        <v>12195</v>
      </c>
      <c r="CH44" s="124">
        <v>11715</v>
      </c>
      <c r="CI44" s="124">
        <v>11165</v>
      </c>
      <c r="CJ44" s="124">
        <v>10654</v>
      </c>
      <c r="CK44" s="124">
        <v>10973</v>
      </c>
      <c r="CL44" s="124">
        <v>11437</v>
      </c>
      <c r="CM44" s="124">
        <v>12205</v>
      </c>
      <c r="CN44" s="124">
        <v>11938</v>
      </c>
      <c r="CO44" s="129">
        <f t="shared" si="6"/>
        <v>11917.166666666666</v>
      </c>
      <c r="CP44" s="124">
        <v>13272</v>
      </c>
      <c r="CQ44" s="124">
        <v>14081</v>
      </c>
      <c r="CR44" s="124">
        <v>14118</v>
      </c>
      <c r="CS44" s="124">
        <v>14208</v>
      </c>
      <c r="CT44" s="124">
        <v>13335</v>
      </c>
      <c r="CU44" s="124">
        <v>12849</v>
      </c>
      <c r="CV44" s="124">
        <v>12431</v>
      </c>
      <c r="CW44" s="124">
        <v>11942</v>
      </c>
      <c r="CX44" s="124">
        <v>12170</v>
      </c>
      <c r="CY44" s="124">
        <v>12611</v>
      </c>
      <c r="CZ44" s="124">
        <v>13632</v>
      </c>
      <c r="DA44" s="124">
        <v>13308</v>
      </c>
      <c r="DB44" s="129">
        <f t="shared" si="7"/>
        <v>13163.083333333334</v>
      </c>
      <c r="DC44" s="124">
        <v>14714</v>
      </c>
      <c r="DD44" s="124">
        <v>15895</v>
      </c>
      <c r="DE44" s="124">
        <v>16284</v>
      </c>
      <c r="DF44" s="124">
        <v>15908</v>
      </c>
      <c r="DG44" s="124">
        <v>15041</v>
      </c>
      <c r="DH44" s="124">
        <v>14427</v>
      </c>
      <c r="DI44" s="124">
        <v>13905</v>
      </c>
      <c r="DJ44" s="124">
        <v>13284</v>
      </c>
      <c r="DK44" s="124">
        <v>13829</v>
      </c>
      <c r="DL44" s="124">
        <v>14276</v>
      </c>
      <c r="DM44" s="124">
        <v>15188</v>
      </c>
      <c r="DN44" s="124">
        <v>14941</v>
      </c>
      <c r="DO44" s="129">
        <f t="shared" si="8"/>
        <v>14807.666666666666</v>
      </c>
      <c r="DP44" s="124">
        <v>16241</v>
      </c>
      <c r="DQ44" s="124">
        <v>16797</v>
      </c>
      <c r="DR44" s="124">
        <v>16868</v>
      </c>
      <c r="DS44" s="124">
        <v>16544</v>
      </c>
      <c r="DT44" s="124">
        <v>16042</v>
      </c>
      <c r="DU44" s="124">
        <v>15802</v>
      </c>
      <c r="DV44" s="124">
        <v>15159</v>
      </c>
      <c r="DW44" s="124">
        <v>14482</v>
      </c>
      <c r="DX44" s="124">
        <v>14894</v>
      </c>
      <c r="DY44" s="124">
        <v>15314</v>
      </c>
      <c r="DZ44" s="124">
        <v>16094</v>
      </c>
      <c r="EA44" s="124">
        <v>15686</v>
      </c>
      <c r="EB44" s="129">
        <f t="shared" si="9"/>
        <v>15826.916666666666</v>
      </c>
      <c r="EC44" s="124">
        <v>16935</v>
      </c>
      <c r="ED44" s="124">
        <v>17536</v>
      </c>
      <c r="EE44" s="124">
        <v>17888</v>
      </c>
      <c r="EF44" s="124">
        <v>17349</v>
      </c>
      <c r="EG44" s="124">
        <v>16997</v>
      </c>
      <c r="EH44" s="124">
        <v>16749</v>
      </c>
      <c r="EI44" s="124">
        <v>15965</v>
      </c>
      <c r="EJ44" s="124">
        <v>15301</v>
      </c>
      <c r="EK44" s="124">
        <v>15613</v>
      </c>
      <c r="EL44" s="124">
        <v>15923</v>
      </c>
      <c r="EM44" s="124">
        <v>16414</v>
      </c>
      <c r="EN44" s="124">
        <v>15802</v>
      </c>
      <c r="EO44" s="129">
        <f t="shared" si="10"/>
        <v>16539.333333333332</v>
      </c>
      <c r="EP44" s="124">
        <v>16832</v>
      </c>
      <c r="EQ44" s="124">
        <v>17438</v>
      </c>
      <c r="ER44" s="124">
        <v>15743</v>
      </c>
      <c r="ES44" s="124">
        <v>15499</v>
      </c>
      <c r="ET44" s="124">
        <v>15835</v>
      </c>
      <c r="EU44" s="124">
        <v>16063</v>
      </c>
      <c r="EV44" s="124">
        <v>15706</v>
      </c>
      <c r="EW44" s="124">
        <v>15176</v>
      </c>
      <c r="EX44" s="124">
        <v>15378</v>
      </c>
      <c r="EY44" s="124">
        <v>15529</v>
      </c>
      <c r="EZ44" s="124">
        <v>15632</v>
      </c>
      <c r="FA44" s="124">
        <v>15024</v>
      </c>
      <c r="FB44" s="129">
        <f t="shared" si="11"/>
        <v>15821.25</v>
      </c>
      <c r="FC44" s="124">
        <v>15643</v>
      </c>
      <c r="FD44" s="124">
        <v>16104</v>
      </c>
      <c r="FE44" s="124">
        <v>16113</v>
      </c>
      <c r="FF44" s="124">
        <v>16399</v>
      </c>
      <c r="FG44" s="124">
        <v>16509</v>
      </c>
      <c r="FH44" s="124">
        <v>16477</v>
      </c>
      <c r="FI44" s="124">
        <v>16213</v>
      </c>
      <c r="FJ44" s="124">
        <v>15654</v>
      </c>
      <c r="FK44" s="124">
        <v>15733</v>
      </c>
      <c r="FL44" s="124">
        <v>16107</v>
      </c>
      <c r="FM44" s="124">
        <v>16413</v>
      </c>
      <c r="FN44" s="124">
        <v>16191</v>
      </c>
      <c r="FO44" s="129">
        <f t="shared" si="12"/>
        <v>16129.666666666666</v>
      </c>
      <c r="FP44" s="124">
        <v>16894</v>
      </c>
      <c r="FQ44" s="124">
        <v>17575</v>
      </c>
      <c r="FR44" s="124">
        <v>17769</v>
      </c>
      <c r="FS44" s="124">
        <v>17620</v>
      </c>
      <c r="FT44" s="124">
        <v>17407</v>
      </c>
      <c r="FU44" s="124">
        <v>17283</v>
      </c>
      <c r="FV44" s="124">
        <v>17169</v>
      </c>
      <c r="FW44" s="124">
        <v>16644</v>
      </c>
      <c r="FX44" s="124">
        <v>16796</v>
      </c>
      <c r="FY44" s="124">
        <v>17267</v>
      </c>
      <c r="FZ44" s="124">
        <v>17819</v>
      </c>
      <c r="GA44" s="124">
        <v>17653</v>
      </c>
      <c r="GB44" s="129">
        <f t="shared" si="13"/>
        <v>17324.666666666668</v>
      </c>
      <c r="GC44" s="124">
        <v>18372</v>
      </c>
      <c r="GD44" s="124">
        <v>18892</v>
      </c>
      <c r="GE44" s="124">
        <v>19176</v>
      </c>
      <c r="GF44" s="124">
        <v>19081</v>
      </c>
      <c r="GG44" s="124">
        <v>18743</v>
      </c>
      <c r="GH44" s="124">
        <v>18573</v>
      </c>
      <c r="GI44" s="124">
        <v>18153</v>
      </c>
      <c r="GJ44" s="124">
        <v>17639</v>
      </c>
      <c r="GK44" s="124">
        <v>17811</v>
      </c>
      <c r="GL44" s="124">
        <v>18079</v>
      </c>
      <c r="GM44" s="124">
        <v>18668</v>
      </c>
      <c r="GN44" s="124">
        <v>18494</v>
      </c>
      <c r="GO44" s="129">
        <f t="shared" si="14"/>
        <v>18473.416666666668</v>
      </c>
      <c r="GP44" s="124">
        <v>19104</v>
      </c>
      <c r="GQ44" s="124">
        <v>19316</v>
      </c>
      <c r="GR44" s="124">
        <v>19387</v>
      </c>
      <c r="GS44" s="124">
        <v>19113</v>
      </c>
    </row>
    <row r="45" spans="1:201" ht="12.75">
      <c r="A45" s="123" t="s">
        <v>94</v>
      </c>
      <c r="B45" s="123" t="s">
        <v>230</v>
      </c>
      <c r="C45" s="124">
        <v>5787</v>
      </c>
      <c r="D45" s="124">
        <v>5698</v>
      </c>
      <c r="E45" s="124">
        <v>5642</v>
      </c>
      <c r="F45" s="124">
        <v>5636</v>
      </c>
      <c r="G45" s="124">
        <v>5639</v>
      </c>
      <c r="H45" s="124">
        <v>5638</v>
      </c>
      <c r="I45" s="124">
        <v>5649</v>
      </c>
      <c r="J45" s="124">
        <v>5667</v>
      </c>
      <c r="K45" s="124">
        <v>5591</v>
      </c>
      <c r="L45" s="124">
        <v>5574</v>
      </c>
      <c r="M45" s="124">
        <v>5475</v>
      </c>
      <c r="N45" s="124">
        <v>5420</v>
      </c>
      <c r="O45" s="129">
        <f t="shared" si="0"/>
        <v>5618</v>
      </c>
      <c r="P45" s="124">
        <v>5355</v>
      </c>
      <c r="Q45" s="124">
        <v>5385</v>
      </c>
      <c r="R45" s="124">
        <v>5415</v>
      </c>
      <c r="S45" s="124">
        <v>5434</v>
      </c>
      <c r="T45" s="124">
        <v>5467</v>
      </c>
      <c r="U45" s="124">
        <v>5496</v>
      </c>
      <c r="V45" s="124">
        <v>5555</v>
      </c>
      <c r="W45" s="124">
        <v>5507</v>
      </c>
      <c r="X45" s="124">
        <v>5493</v>
      </c>
      <c r="Y45" s="124">
        <v>5453</v>
      </c>
      <c r="Z45" s="130">
        <v>5358</v>
      </c>
      <c r="AA45" s="130">
        <v>5297</v>
      </c>
      <c r="AB45" s="129">
        <f t="shared" si="1"/>
        <v>5434.583333333333</v>
      </c>
      <c r="AC45" s="124">
        <v>5208</v>
      </c>
      <c r="AD45" s="124">
        <v>5247</v>
      </c>
      <c r="AE45" s="124">
        <v>5236</v>
      </c>
      <c r="AF45" s="124">
        <v>5287</v>
      </c>
      <c r="AG45" s="124">
        <v>5345</v>
      </c>
      <c r="AH45" s="124">
        <v>5412</v>
      </c>
      <c r="AI45" s="124">
        <v>5443</v>
      </c>
      <c r="AJ45" s="124">
        <v>5411</v>
      </c>
      <c r="AK45" s="124">
        <v>5372</v>
      </c>
      <c r="AL45" s="124">
        <v>5257</v>
      </c>
      <c r="AM45" s="124">
        <v>5152</v>
      </c>
      <c r="AN45" s="124">
        <v>5030</v>
      </c>
      <c r="AO45" s="129">
        <f t="shared" si="2"/>
        <v>5283.333333333333</v>
      </c>
      <c r="AP45" s="124">
        <v>4998</v>
      </c>
      <c r="AQ45" s="124">
        <v>4830</v>
      </c>
      <c r="AR45" s="124">
        <v>4931</v>
      </c>
      <c r="AS45" s="124">
        <v>4943</v>
      </c>
      <c r="AT45" s="124">
        <v>4967</v>
      </c>
      <c r="AU45" s="124">
        <v>5063</v>
      </c>
      <c r="AV45" s="124">
        <v>5133</v>
      </c>
      <c r="AW45" s="124">
        <v>5064</v>
      </c>
      <c r="AX45" s="124">
        <v>5025</v>
      </c>
      <c r="AY45" s="124">
        <v>4873</v>
      </c>
      <c r="AZ45" s="124">
        <v>4757</v>
      </c>
      <c r="BA45" s="124">
        <v>4734</v>
      </c>
      <c r="BB45" s="129">
        <f t="shared" si="3"/>
        <v>4943.166666666667</v>
      </c>
      <c r="BC45" s="124">
        <v>4684</v>
      </c>
      <c r="BD45" s="124">
        <v>4552</v>
      </c>
      <c r="BE45" s="124">
        <v>4697</v>
      </c>
      <c r="BF45" s="124">
        <v>4705</v>
      </c>
      <c r="BG45" s="124">
        <v>4781</v>
      </c>
      <c r="BH45" s="124">
        <v>4863</v>
      </c>
      <c r="BI45" s="124">
        <v>4900</v>
      </c>
      <c r="BJ45" s="124">
        <v>4931</v>
      </c>
      <c r="BK45" s="124">
        <v>4824</v>
      </c>
      <c r="BL45" s="124">
        <v>4735</v>
      </c>
      <c r="BM45" s="124">
        <v>4666</v>
      </c>
      <c r="BN45" s="124">
        <v>4546</v>
      </c>
      <c r="BO45" s="129">
        <f t="shared" si="4"/>
        <v>4740.333333333333</v>
      </c>
      <c r="BP45" s="124">
        <v>4523</v>
      </c>
      <c r="BQ45" s="124">
        <v>4573</v>
      </c>
      <c r="BR45" s="124">
        <v>4602</v>
      </c>
      <c r="BS45" s="124">
        <v>4697</v>
      </c>
      <c r="BT45" s="124">
        <v>4826</v>
      </c>
      <c r="BU45" s="124">
        <v>4944</v>
      </c>
      <c r="BV45" s="124">
        <v>5045</v>
      </c>
      <c r="BW45" s="124">
        <v>5058</v>
      </c>
      <c r="BX45" s="124">
        <v>4998</v>
      </c>
      <c r="BY45" s="124">
        <v>4881</v>
      </c>
      <c r="BZ45" s="124">
        <v>4847</v>
      </c>
      <c r="CA45" s="124">
        <v>4768</v>
      </c>
      <c r="CB45" s="129">
        <f t="shared" si="5"/>
        <v>4813.5</v>
      </c>
      <c r="CC45" s="124">
        <v>4781</v>
      </c>
      <c r="CD45" s="124">
        <v>4844</v>
      </c>
      <c r="CE45" s="124">
        <v>4935</v>
      </c>
      <c r="CF45" s="124">
        <v>5022</v>
      </c>
      <c r="CG45" s="124">
        <v>5228</v>
      </c>
      <c r="CH45" s="124">
        <v>5355</v>
      </c>
      <c r="CI45" s="124">
        <v>5506</v>
      </c>
      <c r="CJ45" s="124">
        <v>5536</v>
      </c>
      <c r="CK45" s="124">
        <v>5457</v>
      </c>
      <c r="CL45" s="124">
        <v>5438</v>
      </c>
      <c r="CM45" s="124">
        <v>5272</v>
      </c>
      <c r="CN45" s="124">
        <v>5213</v>
      </c>
      <c r="CO45" s="129">
        <f t="shared" si="6"/>
        <v>5215.583333333333</v>
      </c>
      <c r="CP45" s="124">
        <v>5240</v>
      </c>
      <c r="CQ45" s="124">
        <v>5304</v>
      </c>
      <c r="CR45" s="124">
        <v>5450</v>
      </c>
      <c r="CS45" s="124">
        <v>5551</v>
      </c>
      <c r="CT45" s="124">
        <v>5744</v>
      </c>
      <c r="CU45" s="124">
        <v>5915</v>
      </c>
      <c r="CV45" s="124">
        <v>6035</v>
      </c>
      <c r="CW45" s="124">
        <v>6017</v>
      </c>
      <c r="CX45" s="124">
        <v>5914</v>
      </c>
      <c r="CY45" s="124">
        <v>5829</v>
      </c>
      <c r="CZ45" s="124">
        <v>5729</v>
      </c>
      <c r="DA45" s="124">
        <v>5685</v>
      </c>
      <c r="DB45" s="129">
        <f t="shared" si="7"/>
        <v>5701.083333333333</v>
      </c>
      <c r="DC45" s="124">
        <v>5667</v>
      </c>
      <c r="DD45" s="124">
        <v>5741</v>
      </c>
      <c r="DE45" s="124">
        <v>5850</v>
      </c>
      <c r="DF45" s="124">
        <v>6026</v>
      </c>
      <c r="DG45" s="124">
        <v>6131</v>
      </c>
      <c r="DH45" s="124">
        <v>6279</v>
      </c>
      <c r="DI45" s="124">
        <v>6440</v>
      </c>
      <c r="DJ45" s="124">
        <v>6391</v>
      </c>
      <c r="DK45" s="124">
        <v>6355</v>
      </c>
      <c r="DL45" s="124">
        <v>6237</v>
      </c>
      <c r="DM45" s="124">
        <v>6151</v>
      </c>
      <c r="DN45" s="124">
        <v>6042</v>
      </c>
      <c r="DO45" s="129">
        <f t="shared" si="8"/>
        <v>6109.166666666667</v>
      </c>
      <c r="DP45" s="124">
        <v>6067</v>
      </c>
      <c r="DQ45" s="124">
        <v>6157</v>
      </c>
      <c r="DR45" s="124">
        <v>6289</v>
      </c>
      <c r="DS45" s="124">
        <v>6344</v>
      </c>
      <c r="DT45" s="124">
        <v>6493</v>
      </c>
      <c r="DU45" s="124">
        <v>6663</v>
      </c>
      <c r="DV45" s="124">
        <v>6711</v>
      </c>
      <c r="DW45" s="124">
        <v>6645</v>
      </c>
      <c r="DX45" s="124">
        <v>6527</v>
      </c>
      <c r="DY45" s="124">
        <v>6286</v>
      </c>
      <c r="DZ45" s="124">
        <v>6172</v>
      </c>
      <c r="EA45" s="124">
        <v>6097</v>
      </c>
      <c r="EB45" s="129">
        <f t="shared" si="9"/>
        <v>6370.916666666667</v>
      </c>
      <c r="EC45" s="124">
        <v>6170</v>
      </c>
      <c r="ED45" s="124">
        <v>6142</v>
      </c>
      <c r="EE45" s="124">
        <v>6208</v>
      </c>
      <c r="EF45" s="124">
        <v>6390</v>
      </c>
      <c r="EG45" s="124">
        <v>6475</v>
      </c>
      <c r="EH45" s="124">
        <v>6639</v>
      </c>
      <c r="EI45" s="124">
        <v>6657</v>
      </c>
      <c r="EJ45" s="124">
        <v>6661</v>
      </c>
      <c r="EK45" s="124">
        <v>6544</v>
      </c>
      <c r="EL45" s="124">
        <v>6365</v>
      </c>
      <c r="EM45" s="124">
        <v>6345</v>
      </c>
      <c r="EN45" s="124">
        <v>6216</v>
      </c>
      <c r="EO45" s="129">
        <f t="shared" si="10"/>
        <v>6401</v>
      </c>
      <c r="EP45" s="124">
        <v>6187</v>
      </c>
      <c r="EQ45" s="124">
        <v>6313</v>
      </c>
      <c r="ER45" s="124">
        <v>6176</v>
      </c>
      <c r="ES45" s="124">
        <v>6119</v>
      </c>
      <c r="ET45" s="124">
        <v>6119</v>
      </c>
      <c r="EU45" s="124">
        <v>6159</v>
      </c>
      <c r="EV45" s="124">
        <v>6336</v>
      </c>
      <c r="EW45" s="124">
        <v>6351</v>
      </c>
      <c r="EX45" s="124">
        <v>6254</v>
      </c>
      <c r="EY45" s="124">
        <v>6125</v>
      </c>
      <c r="EZ45" s="124">
        <v>6031</v>
      </c>
      <c r="FA45" s="124">
        <v>5947</v>
      </c>
      <c r="FB45" s="129">
        <f t="shared" si="11"/>
        <v>6176.416666666667</v>
      </c>
      <c r="FC45" s="124">
        <v>5907</v>
      </c>
      <c r="FD45" s="124">
        <v>5878</v>
      </c>
      <c r="FE45" s="124">
        <v>5862</v>
      </c>
      <c r="FF45" s="124">
        <v>5878</v>
      </c>
      <c r="FG45" s="124">
        <v>5985</v>
      </c>
      <c r="FH45" s="124">
        <v>6171</v>
      </c>
      <c r="FI45" s="124">
        <v>6264</v>
      </c>
      <c r="FJ45" s="124">
        <v>6244</v>
      </c>
      <c r="FK45" s="124">
        <v>6162</v>
      </c>
      <c r="FL45" s="124">
        <v>6140</v>
      </c>
      <c r="FM45" s="124">
        <v>5998</v>
      </c>
      <c r="FN45" s="124">
        <v>5945</v>
      </c>
      <c r="FO45" s="129">
        <f t="shared" si="12"/>
        <v>6036.166666666667</v>
      </c>
      <c r="FP45" s="124">
        <v>5901</v>
      </c>
      <c r="FQ45" s="124">
        <v>5974</v>
      </c>
      <c r="FR45" s="124">
        <v>6088</v>
      </c>
      <c r="FS45" s="124">
        <v>6176</v>
      </c>
      <c r="FT45" s="124">
        <v>6251</v>
      </c>
      <c r="FU45" s="124">
        <v>6394</v>
      </c>
      <c r="FV45" s="124">
        <v>6481</v>
      </c>
      <c r="FW45" s="124">
        <v>6463</v>
      </c>
      <c r="FX45" s="124">
        <v>6381</v>
      </c>
      <c r="FY45" s="124">
        <v>6353</v>
      </c>
      <c r="FZ45" s="124">
        <v>6124</v>
      </c>
      <c r="GA45" s="124">
        <v>6114</v>
      </c>
      <c r="GB45" s="129">
        <f t="shared" si="13"/>
        <v>6225</v>
      </c>
      <c r="GC45" s="124">
        <v>6127</v>
      </c>
      <c r="GD45" s="124">
        <v>6219</v>
      </c>
      <c r="GE45" s="124">
        <v>6374</v>
      </c>
      <c r="GF45" s="124">
        <v>6492</v>
      </c>
      <c r="GG45" s="124">
        <v>6587</v>
      </c>
      <c r="GH45" s="124">
        <v>6739</v>
      </c>
      <c r="GI45" s="124">
        <v>6953</v>
      </c>
      <c r="GJ45" s="124">
        <v>6905</v>
      </c>
      <c r="GK45" s="124">
        <v>6880</v>
      </c>
      <c r="GL45" s="124">
        <v>6509</v>
      </c>
      <c r="GM45" s="124">
        <v>6574</v>
      </c>
      <c r="GN45" s="124">
        <v>6515</v>
      </c>
      <c r="GO45" s="129">
        <f t="shared" si="14"/>
        <v>6572.833333333333</v>
      </c>
      <c r="GP45" s="124">
        <v>6496</v>
      </c>
      <c r="GQ45" s="124">
        <v>6606</v>
      </c>
      <c r="GR45" s="124">
        <v>6699</v>
      </c>
      <c r="GS45" s="124">
        <v>6786</v>
      </c>
    </row>
    <row r="46" spans="1:201" ht="12.75">
      <c r="A46" s="123" t="s">
        <v>231</v>
      </c>
      <c r="B46" s="123" t="s">
        <v>232</v>
      </c>
      <c r="C46" s="124">
        <v>13122</v>
      </c>
      <c r="D46" s="124">
        <v>13202</v>
      </c>
      <c r="E46" s="124">
        <v>13319</v>
      </c>
      <c r="F46" s="124">
        <v>13692</v>
      </c>
      <c r="G46" s="124">
        <v>14016</v>
      </c>
      <c r="H46" s="124">
        <v>14075</v>
      </c>
      <c r="I46" s="124">
        <v>14230</v>
      </c>
      <c r="J46" s="124">
        <v>14078</v>
      </c>
      <c r="K46" s="124">
        <v>13639</v>
      </c>
      <c r="L46" s="124">
        <v>13212</v>
      </c>
      <c r="M46" s="124">
        <v>12510</v>
      </c>
      <c r="N46" s="124">
        <v>12390</v>
      </c>
      <c r="O46" s="129">
        <f t="shared" si="0"/>
        <v>13457.083333333334</v>
      </c>
      <c r="P46" s="124">
        <v>12228</v>
      </c>
      <c r="Q46" s="124">
        <v>12316</v>
      </c>
      <c r="R46" s="124">
        <v>12702</v>
      </c>
      <c r="S46" s="124">
        <v>13135</v>
      </c>
      <c r="T46" s="124">
        <v>13602</v>
      </c>
      <c r="U46" s="124">
        <v>13827</v>
      </c>
      <c r="V46" s="124">
        <v>14039</v>
      </c>
      <c r="W46" s="124">
        <v>13932</v>
      </c>
      <c r="X46" s="124">
        <v>13397</v>
      </c>
      <c r="Y46" s="124">
        <v>13052</v>
      </c>
      <c r="Z46" s="130">
        <v>12246</v>
      </c>
      <c r="AA46" s="130">
        <v>12135</v>
      </c>
      <c r="AB46" s="129">
        <f t="shared" si="1"/>
        <v>13050.916666666666</v>
      </c>
      <c r="AC46" s="124">
        <v>11836</v>
      </c>
      <c r="AD46" s="124">
        <v>11929</v>
      </c>
      <c r="AE46" s="124">
        <v>12383</v>
      </c>
      <c r="AF46" s="124">
        <v>13092</v>
      </c>
      <c r="AG46" s="124">
        <v>13459</v>
      </c>
      <c r="AH46" s="124">
        <v>13691</v>
      </c>
      <c r="AI46" s="124">
        <v>13882</v>
      </c>
      <c r="AJ46" s="124">
        <v>13833</v>
      </c>
      <c r="AK46" s="124">
        <v>13270</v>
      </c>
      <c r="AL46" s="124">
        <v>12324</v>
      </c>
      <c r="AM46" s="124">
        <v>11813</v>
      </c>
      <c r="AN46" s="124">
        <v>11698</v>
      </c>
      <c r="AO46" s="129">
        <f t="shared" si="2"/>
        <v>12767.5</v>
      </c>
      <c r="AP46" s="124">
        <v>11513</v>
      </c>
      <c r="AQ46" s="124">
        <v>11647</v>
      </c>
      <c r="AR46" s="124">
        <v>12165</v>
      </c>
      <c r="AS46" s="124">
        <v>12737</v>
      </c>
      <c r="AT46" s="124">
        <v>13128</v>
      </c>
      <c r="AU46" s="124">
        <v>13362</v>
      </c>
      <c r="AV46" s="124">
        <v>13415</v>
      </c>
      <c r="AW46" s="124">
        <v>13249</v>
      </c>
      <c r="AX46" s="124">
        <v>12927</v>
      </c>
      <c r="AY46" s="124">
        <v>11958</v>
      </c>
      <c r="AZ46" s="124">
        <v>11378</v>
      </c>
      <c r="BA46" s="124">
        <v>11264</v>
      </c>
      <c r="BB46" s="129">
        <f t="shared" si="3"/>
        <v>12395.25</v>
      </c>
      <c r="BC46" s="124">
        <v>11088</v>
      </c>
      <c r="BD46" s="124">
        <v>11302</v>
      </c>
      <c r="BE46" s="124">
        <v>11926</v>
      </c>
      <c r="BF46" s="124">
        <v>12594</v>
      </c>
      <c r="BG46" s="124">
        <v>13131</v>
      </c>
      <c r="BH46" s="124">
        <v>13380</v>
      </c>
      <c r="BI46" s="124">
        <v>13541</v>
      </c>
      <c r="BJ46" s="124">
        <v>13447</v>
      </c>
      <c r="BK46" s="124">
        <v>12801</v>
      </c>
      <c r="BL46" s="124">
        <v>11872</v>
      </c>
      <c r="BM46" s="124">
        <v>11415</v>
      </c>
      <c r="BN46" s="124">
        <v>11205</v>
      </c>
      <c r="BO46" s="129">
        <f t="shared" si="4"/>
        <v>12308.5</v>
      </c>
      <c r="BP46" s="124">
        <v>11096</v>
      </c>
      <c r="BQ46" s="124">
        <v>11377</v>
      </c>
      <c r="BR46" s="124">
        <v>12003</v>
      </c>
      <c r="BS46" s="124">
        <v>12871</v>
      </c>
      <c r="BT46" s="124">
        <v>13409</v>
      </c>
      <c r="BU46" s="124">
        <v>13682</v>
      </c>
      <c r="BV46" s="124">
        <v>13840</v>
      </c>
      <c r="BW46" s="124">
        <v>13822</v>
      </c>
      <c r="BX46" s="124">
        <v>13192</v>
      </c>
      <c r="BY46" s="124">
        <v>12149</v>
      </c>
      <c r="BZ46" s="124">
        <v>11803</v>
      </c>
      <c r="CA46" s="124">
        <v>11637</v>
      </c>
      <c r="CB46" s="129">
        <f t="shared" si="5"/>
        <v>12573.416666666666</v>
      </c>
      <c r="CC46" s="124">
        <v>11625</v>
      </c>
      <c r="CD46" s="124">
        <v>12023</v>
      </c>
      <c r="CE46" s="124">
        <v>12878</v>
      </c>
      <c r="CF46" s="124">
        <v>13681</v>
      </c>
      <c r="CG46" s="124">
        <v>14218</v>
      </c>
      <c r="CH46" s="124">
        <v>14523</v>
      </c>
      <c r="CI46" s="124">
        <v>14634</v>
      </c>
      <c r="CJ46" s="124">
        <v>14550</v>
      </c>
      <c r="CK46" s="124">
        <v>13920</v>
      </c>
      <c r="CL46" s="124">
        <v>13219</v>
      </c>
      <c r="CM46" s="124">
        <v>12355</v>
      </c>
      <c r="CN46" s="124">
        <v>12316</v>
      </c>
      <c r="CO46" s="129">
        <f t="shared" si="6"/>
        <v>13328.5</v>
      </c>
      <c r="CP46" s="124">
        <v>12318</v>
      </c>
      <c r="CQ46" s="124">
        <v>12749</v>
      </c>
      <c r="CR46" s="124">
        <v>13685</v>
      </c>
      <c r="CS46" s="124">
        <v>14629</v>
      </c>
      <c r="CT46" s="124">
        <v>15197</v>
      </c>
      <c r="CU46" s="124">
        <v>15627</v>
      </c>
      <c r="CV46" s="124">
        <v>15947</v>
      </c>
      <c r="CW46" s="124">
        <v>15767</v>
      </c>
      <c r="CX46" s="124">
        <v>15000</v>
      </c>
      <c r="CY46" s="124">
        <v>13946</v>
      </c>
      <c r="CZ46" s="124">
        <v>13296</v>
      </c>
      <c r="DA46" s="124">
        <v>13151</v>
      </c>
      <c r="DB46" s="129">
        <f t="shared" si="7"/>
        <v>14276</v>
      </c>
      <c r="DC46" s="124">
        <v>13060</v>
      </c>
      <c r="DD46" s="124">
        <v>13480</v>
      </c>
      <c r="DE46" s="124">
        <v>14592</v>
      </c>
      <c r="DF46" s="124">
        <v>15721</v>
      </c>
      <c r="DG46" s="124">
        <v>16257</v>
      </c>
      <c r="DH46" s="124">
        <v>16611</v>
      </c>
      <c r="DI46" s="124">
        <v>16823</v>
      </c>
      <c r="DJ46" s="124">
        <v>16629</v>
      </c>
      <c r="DK46" s="124">
        <v>16170</v>
      </c>
      <c r="DL46" s="124">
        <v>14798</v>
      </c>
      <c r="DM46" s="124">
        <v>13968</v>
      </c>
      <c r="DN46" s="124">
        <v>13746</v>
      </c>
      <c r="DO46" s="129">
        <f t="shared" si="8"/>
        <v>15154.583333333334</v>
      </c>
      <c r="DP46" s="124">
        <v>13680</v>
      </c>
      <c r="DQ46" s="124">
        <v>14265</v>
      </c>
      <c r="DR46" s="124">
        <v>15294</v>
      </c>
      <c r="DS46" s="124">
        <v>16158</v>
      </c>
      <c r="DT46" s="124">
        <v>16722</v>
      </c>
      <c r="DU46" s="124">
        <v>17206</v>
      </c>
      <c r="DV46" s="124">
        <v>17301</v>
      </c>
      <c r="DW46" s="124">
        <v>17024</v>
      </c>
      <c r="DX46" s="124">
        <v>16528</v>
      </c>
      <c r="DY46" s="124">
        <v>15125</v>
      </c>
      <c r="DZ46" s="124">
        <v>14261</v>
      </c>
      <c r="EA46" s="124">
        <v>14060</v>
      </c>
      <c r="EB46" s="129">
        <f t="shared" si="9"/>
        <v>15635.333333333334</v>
      </c>
      <c r="EC46" s="124">
        <v>14061</v>
      </c>
      <c r="ED46" s="124">
        <v>14556</v>
      </c>
      <c r="EE46" s="124">
        <v>15564</v>
      </c>
      <c r="EF46" s="124">
        <v>16516</v>
      </c>
      <c r="EG46" s="124">
        <v>17006</v>
      </c>
      <c r="EH46" s="124">
        <v>17425</v>
      </c>
      <c r="EI46" s="124">
        <v>17589</v>
      </c>
      <c r="EJ46" s="124">
        <v>17436</v>
      </c>
      <c r="EK46" s="124">
        <v>16608</v>
      </c>
      <c r="EL46" s="124">
        <v>15090</v>
      </c>
      <c r="EM46" s="124">
        <v>14700</v>
      </c>
      <c r="EN46" s="124">
        <v>14299</v>
      </c>
      <c r="EO46" s="129">
        <f t="shared" si="10"/>
        <v>15904.166666666666</v>
      </c>
      <c r="EP46" s="124">
        <v>14139</v>
      </c>
      <c r="EQ46" s="124">
        <v>14709</v>
      </c>
      <c r="ER46" s="124">
        <v>14833</v>
      </c>
      <c r="ES46" s="124">
        <v>14991</v>
      </c>
      <c r="ET46" s="124">
        <v>15132</v>
      </c>
      <c r="EU46" s="124">
        <v>15172</v>
      </c>
      <c r="EV46" s="124">
        <v>15387</v>
      </c>
      <c r="EW46" s="124">
        <v>15274</v>
      </c>
      <c r="EX46" s="124">
        <v>14860</v>
      </c>
      <c r="EY46" s="124">
        <v>13877</v>
      </c>
      <c r="EZ46" s="124">
        <v>13435</v>
      </c>
      <c r="FA46" s="124">
        <v>13324</v>
      </c>
      <c r="FB46" s="129">
        <f t="shared" si="11"/>
        <v>14594.416666666666</v>
      </c>
      <c r="FC46" s="124">
        <v>13244</v>
      </c>
      <c r="FD46" s="124">
        <v>13314</v>
      </c>
      <c r="FE46" s="124">
        <v>13511</v>
      </c>
      <c r="FF46" s="124">
        <v>13778</v>
      </c>
      <c r="FG46" s="124">
        <v>14498</v>
      </c>
      <c r="FH46" s="124">
        <v>15548</v>
      </c>
      <c r="FI46" s="124">
        <v>16063</v>
      </c>
      <c r="FJ46" s="124">
        <v>15926</v>
      </c>
      <c r="FK46" s="124">
        <v>15487</v>
      </c>
      <c r="FL46" s="124">
        <v>15058</v>
      </c>
      <c r="FM46" s="124">
        <v>14100</v>
      </c>
      <c r="FN46" s="124">
        <v>13883</v>
      </c>
      <c r="FO46" s="129">
        <f t="shared" si="12"/>
        <v>14534.166666666666</v>
      </c>
      <c r="FP46" s="124">
        <v>13711</v>
      </c>
      <c r="FQ46" s="124">
        <v>14126</v>
      </c>
      <c r="FR46" s="124">
        <v>15049</v>
      </c>
      <c r="FS46" s="124">
        <v>16104</v>
      </c>
      <c r="FT46" s="124">
        <v>16604</v>
      </c>
      <c r="FU46" s="124">
        <v>17145</v>
      </c>
      <c r="FV46" s="124">
        <v>17463</v>
      </c>
      <c r="FW46" s="124">
        <v>17213</v>
      </c>
      <c r="FX46" s="124">
        <v>16510</v>
      </c>
      <c r="FY46" s="124">
        <v>15606</v>
      </c>
      <c r="FZ46" s="124">
        <v>14803</v>
      </c>
      <c r="GA46" s="124">
        <v>14527</v>
      </c>
      <c r="GB46" s="129">
        <f t="shared" si="13"/>
        <v>15738.416666666666</v>
      </c>
      <c r="GC46" s="124">
        <v>14429</v>
      </c>
      <c r="GD46" s="124">
        <v>14925</v>
      </c>
      <c r="GE46" s="124">
        <v>16174</v>
      </c>
      <c r="GF46" s="124">
        <v>17014</v>
      </c>
      <c r="GG46" s="124">
        <v>17680</v>
      </c>
      <c r="GH46" s="124">
        <v>17965</v>
      </c>
      <c r="GI46" s="124">
        <v>18131</v>
      </c>
      <c r="GJ46" s="124">
        <v>17830</v>
      </c>
      <c r="GK46" s="124">
        <v>17291</v>
      </c>
      <c r="GL46" s="124">
        <v>16306</v>
      </c>
      <c r="GM46" s="124">
        <v>15437</v>
      </c>
      <c r="GN46" s="124">
        <v>15122</v>
      </c>
      <c r="GO46" s="129">
        <f t="shared" si="14"/>
        <v>16525.333333333332</v>
      </c>
      <c r="GP46" s="124">
        <v>14955</v>
      </c>
      <c r="GQ46" s="124">
        <v>15596</v>
      </c>
      <c r="GR46" s="124">
        <v>16802</v>
      </c>
      <c r="GS46" s="124">
        <v>17684</v>
      </c>
    </row>
    <row r="47" spans="1:201" ht="12.75">
      <c r="A47" s="123" t="s">
        <v>233</v>
      </c>
      <c r="B47" s="123" t="s">
        <v>234</v>
      </c>
      <c r="C47" s="124">
        <v>32422</v>
      </c>
      <c r="D47" s="124">
        <v>32250</v>
      </c>
      <c r="E47" s="124">
        <v>32430</v>
      </c>
      <c r="F47" s="124">
        <v>33993</v>
      </c>
      <c r="G47" s="124">
        <v>36699</v>
      </c>
      <c r="H47" s="124">
        <v>38031</v>
      </c>
      <c r="I47" s="124">
        <v>38997</v>
      </c>
      <c r="J47" s="124">
        <v>38625</v>
      </c>
      <c r="K47" s="124">
        <v>36656</v>
      </c>
      <c r="L47" s="124">
        <v>34906</v>
      </c>
      <c r="M47" s="124">
        <v>31321</v>
      </c>
      <c r="N47" s="124">
        <v>31383</v>
      </c>
      <c r="O47" s="129">
        <f t="shared" si="0"/>
        <v>34809.416666666664</v>
      </c>
      <c r="P47" s="124">
        <v>30528</v>
      </c>
      <c r="Q47" s="124">
        <v>30395</v>
      </c>
      <c r="R47" s="124">
        <v>30776</v>
      </c>
      <c r="S47" s="124">
        <v>32579</v>
      </c>
      <c r="T47" s="124">
        <v>35435</v>
      </c>
      <c r="U47" s="124">
        <v>37017</v>
      </c>
      <c r="V47" s="124">
        <v>38316</v>
      </c>
      <c r="W47" s="124">
        <v>37790</v>
      </c>
      <c r="X47" s="124">
        <v>35772</v>
      </c>
      <c r="Y47" s="124">
        <v>34309</v>
      </c>
      <c r="Z47" s="130">
        <v>30803</v>
      </c>
      <c r="AA47" s="130">
        <v>30853</v>
      </c>
      <c r="AB47" s="129">
        <f t="shared" si="1"/>
        <v>33714.416666666664</v>
      </c>
      <c r="AC47" s="124">
        <v>29641</v>
      </c>
      <c r="AD47" s="124">
        <v>29766</v>
      </c>
      <c r="AE47" s="124">
        <v>30583</v>
      </c>
      <c r="AF47" s="124">
        <v>33376</v>
      </c>
      <c r="AG47" s="124">
        <v>35908</v>
      </c>
      <c r="AH47" s="124">
        <v>37682</v>
      </c>
      <c r="AI47" s="124">
        <v>39058</v>
      </c>
      <c r="AJ47" s="124">
        <v>38504</v>
      </c>
      <c r="AK47" s="124">
        <v>36239</v>
      </c>
      <c r="AL47" s="124">
        <v>32455</v>
      </c>
      <c r="AM47" s="124">
        <v>30724</v>
      </c>
      <c r="AN47" s="124">
        <v>30806</v>
      </c>
      <c r="AO47" s="129">
        <f t="shared" si="2"/>
        <v>33728.5</v>
      </c>
      <c r="AP47" s="124">
        <v>29446</v>
      </c>
      <c r="AQ47" s="124">
        <v>29536</v>
      </c>
      <c r="AR47" s="124">
        <v>30873</v>
      </c>
      <c r="AS47" s="124">
        <v>33047</v>
      </c>
      <c r="AT47" s="124">
        <v>36155</v>
      </c>
      <c r="AU47" s="124">
        <v>38314</v>
      </c>
      <c r="AV47" s="124">
        <v>39336</v>
      </c>
      <c r="AW47" s="124">
        <v>38819</v>
      </c>
      <c r="AX47" s="124">
        <v>37564</v>
      </c>
      <c r="AY47" s="124">
        <v>32269</v>
      </c>
      <c r="AZ47" s="124">
        <v>30342</v>
      </c>
      <c r="BA47" s="124">
        <v>30550</v>
      </c>
      <c r="BB47" s="129">
        <f t="shared" si="3"/>
        <v>33854.25</v>
      </c>
      <c r="BC47" s="124">
        <v>29250</v>
      </c>
      <c r="BD47" s="124">
        <v>29348</v>
      </c>
      <c r="BE47" s="124">
        <v>30824</v>
      </c>
      <c r="BF47" s="124">
        <v>32913</v>
      </c>
      <c r="BG47" s="124">
        <v>36213</v>
      </c>
      <c r="BH47" s="124">
        <v>38689</v>
      </c>
      <c r="BI47" s="124">
        <v>39834</v>
      </c>
      <c r="BJ47" s="124">
        <v>39756</v>
      </c>
      <c r="BK47" s="124">
        <v>36769</v>
      </c>
      <c r="BL47" s="124">
        <v>32038</v>
      </c>
      <c r="BM47" s="124">
        <v>30858</v>
      </c>
      <c r="BN47" s="124">
        <v>30382</v>
      </c>
      <c r="BO47" s="129">
        <f t="shared" si="4"/>
        <v>33906.166666666664</v>
      </c>
      <c r="BP47" s="124">
        <v>29082</v>
      </c>
      <c r="BQ47" s="124">
        <v>29270</v>
      </c>
      <c r="BR47" s="124">
        <v>30375</v>
      </c>
      <c r="BS47" s="124">
        <v>33466</v>
      </c>
      <c r="BT47" s="124">
        <v>36838</v>
      </c>
      <c r="BU47" s="124">
        <v>38969</v>
      </c>
      <c r="BV47" s="124">
        <v>40181</v>
      </c>
      <c r="BW47" s="124">
        <v>40357</v>
      </c>
      <c r="BX47" s="124">
        <v>37489</v>
      </c>
      <c r="BY47" s="124">
        <v>32750</v>
      </c>
      <c r="BZ47" s="124">
        <v>31066</v>
      </c>
      <c r="CA47" s="124">
        <v>30996</v>
      </c>
      <c r="CB47" s="129">
        <f t="shared" si="5"/>
        <v>34236.583333333336</v>
      </c>
      <c r="CC47" s="124">
        <v>29974</v>
      </c>
      <c r="CD47" s="124">
        <v>30209</v>
      </c>
      <c r="CE47" s="124">
        <v>31862</v>
      </c>
      <c r="CF47" s="124">
        <v>34652</v>
      </c>
      <c r="CG47" s="124">
        <v>38556</v>
      </c>
      <c r="CH47" s="124">
        <v>40700</v>
      </c>
      <c r="CI47" s="124">
        <v>41916</v>
      </c>
      <c r="CJ47" s="124">
        <v>41557</v>
      </c>
      <c r="CK47" s="124">
        <v>38897</v>
      </c>
      <c r="CL47" s="124">
        <v>36581</v>
      </c>
      <c r="CM47" s="124">
        <v>32136</v>
      </c>
      <c r="CN47" s="124">
        <v>32434</v>
      </c>
      <c r="CO47" s="129">
        <f t="shared" si="6"/>
        <v>35789.5</v>
      </c>
      <c r="CP47" s="124">
        <v>31483</v>
      </c>
      <c r="CQ47" s="124">
        <v>31528</v>
      </c>
      <c r="CR47" s="124">
        <v>33826</v>
      </c>
      <c r="CS47" s="124">
        <v>36866</v>
      </c>
      <c r="CT47" s="124">
        <v>40400</v>
      </c>
      <c r="CU47" s="124">
        <v>43057</v>
      </c>
      <c r="CV47" s="124">
        <v>44563</v>
      </c>
      <c r="CW47" s="124">
        <v>44008</v>
      </c>
      <c r="CX47" s="124">
        <v>41470</v>
      </c>
      <c r="CY47" s="124">
        <v>36749</v>
      </c>
      <c r="CZ47" s="124">
        <v>34794</v>
      </c>
      <c r="DA47" s="124">
        <v>34873</v>
      </c>
      <c r="DB47" s="129">
        <f t="shared" si="7"/>
        <v>37801.416666666664</v>
      </c>
      <c r="DC47" s="124">
        <v>33412</v>
      </c>
      <c r="DD47" s="124">
        <v>33601</v>
      </c>
      <c r="DE47" s="124">
        <v>35573</v>
      </c>
      <c r="DF47" s="124">
        <v>39463</v>
      </c>
      <c r="DG47" s="124">
        <v>42877</v>
      </c>
      <c r="DH47" s="124">
        <v>45227</v>
      </c>
      <c r="DI47" s="124">
        <v>46539</v>
      </c>
      <c r="DJ47" s="124">
        <v>45544</v>
      </c>
      <c r="DK47" s="124">
        <v>43550</v>
      </c>
      <c r="DL47" s="124">
        <v>37374</v>
      </c>
      <c r="DM47" s="124">
        <v>35428</v>
      </c>
      <c r="DN47" s="124">
        <v>35595</v>
      </c>
      <c r="DO47" s="129">
        <f t="shared" si="8"/>
        <v>39515.25</v>
      </c>
      <c r="DP47" s="124">
        <v>34195</v>
      </c>
      <c r="DQ47" s="124">
        <v>34672</v>
      </c>
      <c r="DR47" s="124">
        <v>37420</v>
      </c>
      <c r="DS47" s="124">
        <v>40291</v>
      </c>
      <c r="DT47" s="124">
        <v>43563</v>
      </c>
      <c r="DU47" s="124">
        <v>46072</v>
      </c>
      <c r="DV47" s="124">
        <v>47202</v>
      </c>
      <c r="DW47" s="124">
        <v>46174</v>
      </c>
      <c r="DX47" s="124">
        <v>44492</v>
      </c>
      <c r="DY47" s="124">
        <v>37895</v>
      </c>
      <c r="DZ47" s="124">
        <v>36209</v>
      </c>
      <c r="EA47" s="124">
        <v>36229</v>
      </c>
      <c r="EB47" s="129">
        <f t="shared" si="9"/>
        <v>40367.833333333336</v>
      </c>
      <c r="EC47" s="124">
        <v>34708</v>
      </c>
      <c r="ED47" s="124">
        <v>35150</v>
      </c>
      <c r="EE47" s="124">
        <v>37213</v>
      </c>
      <c r="EF47" s="124">
        <v>41029</v>
      </c>
      <c r="EG47" s="124">
        <v>43980</v>
      </c>
      <c r="EH47" s="124">
        <v>46428</v>
      </c>
      <c r="EI47" s="124">
        <v>47526</v>
      </c>
      <c r="EJ47" s="124">
        <v>47412</v>
      </c>
      <c r="EK47" s="124">
        <v>43741</v>
      </c>
      <c r="EL47" s="124">
        <v>37455</v>
      </c>
      <c r="EM47" s="124">
        <v>36960</v>
      </c>
      <c r="EN47" s="124">
        <v>36527</v>
      </c>
      <c r="EO47" s="129">
        <f t="shared" si="10"/>
        <v>40677.416666666664</v>
      </c>
      <c r="EP47" s="124">
        <v>35131</v>
      </c>
      <c r="EQ47" s="124">
        <v>35735</v>
      </c>
      <c r="ER47" s="124">
        <v>35561</v>
      </c>
      <c r="ES47" s="124">
        <v>36566</v>
      </c>
      <c r="ET47" s="124">
        <v>38194</v>
      </c>
      <c r="EU47" s="124">
        <v>38784</v>
      </c>
      <c r="EV47" s="124">
        <v>40238</v>
      </c>
      <c r="EW47" s="124">
        <v>40009</v>
      </c>
      <c r="EX47" s="124">
        <v>38266</v>
      </c>
      <c r="EY47" s="124">
        <v>34900</v>
      </c>
      <c r="EZ47" s="124">
        <v>33787</v>
      </c>
      <c r="FA47" s="124">
        <v>34070</v>
      </c>
      <c r="FB47" s="129">
        <f t="shared" si="11"/>
        <v>36770.083333333336</v>
      </c>
      <c r="FC47" s="124">
        <v>32821</v>
      </c>
      <c r="FD47" s="124">
        <v>32722</v>
      </c>
      <c r="FE47" s="124">
        <v>33243</v>
      </c>
      <c r="FF47" s="124">
        <v>34221</v>
      </c>
      <c r="FG47" s="124">
        <v>36177</v>
      </c>
      <c r="FH47" s="124">
        <v>40444</v>
      </c>
      <c r="FI47" s="124">
        <v>42480</v>
      </c>
      <c r="FJ47" s="124">
        <v>41845</v>
      </c>
      <c r="FK47" s="124">
        <v>39784</v>
      </c>
      <c r="FL47" s="124">
        <v>38598</v>
      </c>
      <c r="FM47" s="124">
        <v>35790</v>
      </c>
      <c r="FN47" s="124">
        <v>36133</v>
      </c>
      <c r="FO47" s="129">
        <f t="shared" si="12"/>
        <v>37021.5</v>
      </c>
      <c r="FP47" s="124">
        <v>34428</v>
      </c>
      <c r="FQ47" s="124">
        <v>34741</v>
      </c>
      <c r="FR47" s="124">
        <v>35952</v>
      </c>
      <c r="FS47" s="124">
        <v>39496</v>
      </c>
      <c r="FT47" s="124">
        <v>41989</v>
      </c>
      <c r="FU47" s="124">
        <v>44571</v>
      </c>
      <c r="FV47" s="124">
        <v>46416</v>
      </c>
      <c r="FW47" s="124">
        <v>44976</v>
      </c>
      <c r="FX47" s="124">
        <v>42479</v>
      </c>
      <c r="FY47" s="124">
        <v>38864</v>
      </c>
      <c r="FZ47" s="124">
        <v>36975</v>
      </c>
      <c r="GA47" s="124">
        <v>37076</v>
      </c>
      <c r="GB47" s="129">
        <f t="shared" si="13"/>
        <v>39830.25</v>
      </c>
      <c r="GC47" s="124">
        <v>35811</v>
      </c>
      <c r="GD47" s="124">
        <v>36220</v>
      </c>
      <c r="GE47" s="124">
        <v>38301</v>
      </c>
      <c r="GF47" s="124">
        <v>41972</v>
      </c>
      <c r="GG47" s="124">
        <v>43920</v>
      </c>
      <c r="GH47" s="124">
        <v>46791</v>
      </c>
      <c r="GI47" s="124">
        <v>48416</v>
      </c>
      <c r="GJ47" s="124">
        <v>47058</v>
      </c>
      <c r="GK47" s="124">
        <v>45266</v>
      </c>
      <c r="GL47" s="124">
        <v>40515</v>
      </c>
      <c r="GM47" s="124">
        <v>38578</v>
      </c>
      <c r="GN47" s="124">
        <v>38582</v>
      </c>
      <c r="GO47" s="129">
        <f t="shared" si="14"/>
        <v>41785.833333333336</v>
      </c>
      <c r="GP47" s="124">
        <v>36862</v>
      </c>
      <c r="GQ47" s="124">
        <v>37555</v>
      </c>
      <c r="GR47" s="124">
        <v>40480</v>
      </c>
      <c r="GS47" s="124">
        <v>43065</v>
      </c>
    </row>
    <row r="48" spans="1:201" ht="12.75">
      <c r="A48" s="123" t="s">
        <v>235</v>
      </c>
      <c r="B48" s="123" t="s">
        <v>236</v>
      </c>
      <c r="C48" s="124">
        <v>6533</v>
      </c>
      <c r="D48" s="124">
        <v>6625</v>
      </c>
      <c r="E48" s="124">
        <v>6691</v>
      </c>
      <c r="F48" s="124">
        <v>7295</v>
      </c>
      <c r="G48" s="124">
        <v>8386</v>
      </c>
      <c r="H48" s="124">
        <v>8650</v>
      </c>
      <c r="I48" s="124">
        <v>8768</v>
      </c>
      <c r="J48" s="124">
        <v>8819</v>
      </c>
      <c r="K48" s="124">
        <v>8439</v>
      </c>
      <c r="L48" s="124">
        <v>7923</v>
      </c>
      <c r="M48" s="124">
        <v>6265</v>
      </c>
      <c r="N48" s="124">
        <v>6012</v>
      </c>
      <c r="O48" s="129">
        <f t="shared" si="0"/>
        <v>7533.833333333333</v>
      </c>
      <c r="P48" s="124">
        <v>5928</v>
      </c>
      <c r="Q48" s="124">
        <v>6088</v>
      </c>
      <c r="R48" s="124">
        <v>6349</v>
      </c>
      <c r="S48" s="124">
        <v>6997</v>
      </c>
      <c r="T48" s="124">
        <v>8118</v>
      </c>
      <c r="U48" s="124">
        <v>8409</v>
      </c>
      <c r="V48" s="124">
        <v>8592</v>
      </c>
      <c r="W48" s="124">
        <v>8632</v>
      </c>
      <c r="X48" s="124">
        <v>8377</v>
      </c>
      <c r="Y48" s="124">
        <v>7696</v>
      </c>
      <c r="Z48" s="130">
        <v>6094</v>
      </c>
      <c r="AA48" s="130">
        <v>5838</v>
      </c>
      <c r="AB48" s="129">
        <f t="shared" si="1"/>
        <v>7259.833333333333</v>
      </c>
      <c r="AC48" s="124">
        <v>5786</v>
      </c>
      <c r="AD48" s="124">
        <v>5940</v>
      </c>
      <c r="AE48" s="124">
        <v>6296</v>
      </c>
      <c r="AF48" s="124">
        <v>7122</v>
      </c>
      <c r="AG48" s="124">
        <v>8219</v>
      </c>
      <c r="AH48" s="124">
        <v>8552</v>
      </c>
      <c r="AI48" s="124">
        <v>8731</v>
      </c>
      <c r="AJ48" s="124">
        <v>8694</v>
      </c>
      <c r="AK48" s="124">
        <v>8294</v>
      </c>
      <c r="AL48" s="124">
        <v>7064</v>
      </c>
      <c r="AM48" s="124">
        <v>5869</v>
      </c>
      <c r="AN48" s="124">
        <v>5618</v>
      </c>
      <c r="AO48" s="129">
        <f t="shared" si="2"/>
        <v>7182.083333333333</v>
      </c>
      <c r="AP48" s="124">
        <v>5478</v>
      </c>
      <c r="AQ48" s="124">
        <v>5581</v>
      </c>
      <c r="AR48" s="124">
        <v>6043</v>
      </c>
      <c r="AS48" s="124">
        <v>6766</v>
      </c>
      <c r="AT48" s="124">
        <v>8003</v>
      </c>
      <c r="AU48" s="124">
        <v>8441</v>
      </c>
      <c r="AV48" s="124">
        <v>8679</v>
      </c>
      <c r="AW48" s="124">
        <v>8723</v>
      </c>
      <c r="AX48" s="124">
        <v>8474</v>
      </c>
      <c r="AY48" s="124">
        <v>6744</v>
      </c>
      <c r="AZ48" s="124">
        <v>5387</v>
      </c>
      <c r="BA48" s="124">
        <v>5175</v>
      </c>
      <c r="BB48" s="129">
        <f t="shared" si="3"/>
        <v>6957.833333333333</v>
      </c>
      <c r="BC48" s="124">
        <v>5065</v>
      </c>
      <c r="BD48" s="124">
        <v>5212</v>
      </c>
      <c r="BE48" s="124">
        <v>5608</v>
      </c>
      <c r="BF48" s="124">
        <v>6505</v>
      </c>
      <c r="BG48" s="124">
        <v>7881</v>
      </c>
      <c r="BH48" s="124">
        <v>8331</v>
      </c>
      <c r="BI48" s="124">
        <v>8672</v>
      </c>
      <c r="BJ48" s="124">
        <v>8849</v>
      </c>
      <c r="BK48" s="124">
        <v>8327</v>
      </c>
      <c r="BL48" s="124">
        <v>6745</v>
      </c>
      <c r="BM48" s="124">
        <v>5402</v>
      </c>
      <c r="BN48" s="124">
        <v>5077</v>
      </c>
      <c r="BO48" s="129">
        <f t="shared" si="4"/>
        <v>6806.166666666667</v>
      </c>
      <c r="BP48" s="124">
        <v>5012</v>
      </c>
      <c r="BQ48" s="124">
        <v>5236</v>
      </c>
      <c r="BR48" s="124">
        <v>5700</v>
      </c>
      <c r="BS48" s="124">
        <v>6861</v>
      </c>
      <c r="BT48" s="124">
        <v>8278</v>
      </c>
      <c r="BU48" s="124">
        <v>8822</v>
      </c>
      <c r="BV48" s="124">
        <v>9071</v>
      </c>
      <c r="BW48" s="124">
        <v>9162</v>
      </c>
      <c r="BX48" s="124">
        <v>8687</v>
      </c>
      <c r="BY48" s="124">
        <v>6699</v>
      </c>
      <c r="BZ48" s="124">
        <v>5495</v>
      </c>
      <c r="CA48" s="124">
        <v>5105</v>
      </c>
      <c r="CB48" s="129">
        <f t="shared" si="5"/>
        <v>7010.666666666667</v>
      </c>
      <c r="CC48" s="124">
        <v>5086</v>
      </c>
      <c r="CD48" s="124">
        <v>5323</v>
      </c>
      <c r="CE48" s="124">
        <v>5923</v>
      </c>
      <c r="CF48" s="124">
        <v>6889</v>
      </c>
      <c r="CG48" s="124">
        <v>8424</v>
      </c>
      <c r="CH48" s="124">
        <v>9112</v>
      </c>
      <c r="CI48" s="124">
        <v>9444</v>
      </c>
      <c r="CJ48" s="124">
        <v>9537</v>
      </c>
      <c r="CK48" s="124">
        <v>9030</v>
      </c>
      <c r="CL48" s="124">
        <v>7738</v>
      </c>
      <c r="CM48" s="124">
        <v>5571</v>
      </c>
      <c r="CN48" s="124">
        <v>5365</v>
      </c>
      <c r="CO48" s="129">
        <f t="shared" si="6"/>
        <v>7286.833333333333</v>
      </c>
      <c r="CP48" s="124">
        <v>5359</v>
      </c>
      <c r="CQ48" s="124">
        <v>5637</v>
      </c>
      <c r="CR48" s="124">
        <v>6381</v>
      </c>
      <c r="CS48" s="124">
        <v>7533</v>
      </c>
      <c r="CT48" s="124">
        <v>9083</v>
      </c>
      <c r="CU48" s="124">
        <v>9803</v>
      </c>
      <c r="CV48" s="124">
        <v>10252</v>
      </c>
      <c r="CW48" s="124">
        <v>10135</v>
      </c>
      <c r="CX48" s="124">
        <v>9627</v>
      </c>
      <c r="CY48" s="124">
        <v>7738</v>
      </c>
      <c r="CZ48" s="124">
        <v>6104</v>
      </c>
      <c r="DA48" s="124">
        <v>5838</v>
      </c>
      <c r="DB48" s="129">
        <f t="shared" si="7"/>
        <v>7790.833333333333</v>
      </c>
      <c r="DC48" s="124">
        <v>5769</v>
      </c>
      <c r="DD48" s="124">
        <v>6069</v>
      </c>
      <c r="DE48" s="124">
        <v>6779</v>
      </c>
      <c r="DF48" s="124">
        <v>8337</v>
      </c>
      <c r="DG48" s="124">
        <v>9884</v>
      </c>
      <c r="DH48" s="124">
        <v>10435</v>
      </c>
      <c r="DI48" s="124">
        <v>10770</v>
      </c>
      <c r="DJ48" s="124">
        <v>10643</v>
      </c>
      <c r="DK48" s="124">
        <v>10326</v>
      </c>
      <c r="DL48" s="124">
        <v>8062</v>
      </c>
      <c r="DM48" s="124">
        <v>6476</v>
      </c>
      <c r="DN48" s="124">
        <v>6136</v>
      </c>
      <c r="DO48" s="129">
        <f t="shared" si="8"/>
        <v>8307.166666666666</v>
      </c>
      <c r="DP48" s="124">
        <v>6057</v>
      </c>
      <c r="DQ48" s="124">
        <v>6434</v>
      </c>
      <c r="DR48" s="124">
        <v>7283</v>
      </c>
      <c r="DS48" s="124">
        <v>8784</v>
      </c>
      <c r="DT48" s="124">
        <v>10401</v>
      </c>
      <c r="DU48" s="124">
        <v>11121</v>
      </c>
      <c r="DV48" s="124">
        <v>11157</v>
      </c>
      <c r="DW48" s="124">
        <v>11036</v>
      </c>
      <c r="DX48" s="124">
        <v>10883</v>
      </c>
      <c r="DY48" s="124">
        <v>8180</v>
      </c>
      <c r="DZ48" s="124">
        <v>6637</v>
      </c>
      <c r="EA48" s="124">
        <v>6376</v>
      </c>
      <c r="EB48" s="129">
        <f t="shared" si="9"/>
        <v>8695.75</v>
      </c>
      <c r="EC48" s="124">
        <v>6264</v>
      </c>
      <c r="ED48" s="124">
        <v>6613</v>
      </c>
      <c r="EE48" s="124">
        <v>7375</v>
      </c>
      <c r="EF48" s="124">
        <v>9036</v>
      </c>
      <c r="EG48" s="124">
        <v>10816</v>
      </c>
      <c r="EH48" s="124">
        <v>11404</v>
      </c>
      <c r="EI48" s="124">
        <v>11535</v>
      </c>
      <c r="EJ48" s="124">
        <v>11490</v>
      </c>
      <c r="EK48" s="124">
        <v>10882</v>
      </c>
      <c r="EL48" s="124">
        <v>7855</v>
      </c>
      <c r="EM48" s="124">
        <v>7053</v>
      </c>
      <c r="EN48" s="124">
        <v>6562</v>
      </c>
      <c r="EO48" s="129">
        <f t="shared" si="10"/>
        <v>8907.083333333334</v>
      </c>
      <c r="EP48" s="124">
        <v>6441</v>
      </c>
      <c r="EQ48" s="124">
        <v>6858</v>
      </c>
      <c r="ER48" s="124">
        <v>6699</v>
      </c>
      <c r="ES48" s="124">
        <v>7530</v>
      </c>
      <c r="ET48" s="124">
        <v>8394</v>
      </c>
      <c r="EU48" s="124">
        <v>8465</v>
      </c>
      <c r="EV48" s="124">
        <v>8884</v>
      </c>
      <c r="EW48" s="124">
        <v>8874</v>
      </c>
      <c r="EX48" s="124">
        <v>8612</v>
      </c>
      <c r="EY48" s="124">
        <v>6632</v>
      </c>
      <c r="EZ48" s="124">
        <v>6165</v>
      </c>
      <c r="FA48" s="124">
        <v>5966</v>
      </c>
      <c r="FB48" s="129">
        <f t="shared" si="11"/>
        <v>7460</v>
      </c>
      <c r="FC48" s="124">
        <v>5927</v>
      </c>
      <c r="FD48" s="124">
        <v>5886</v>
      </c>
      <c r="FE48" s="124">
        <v>5965</v>
      </c>
      <c r="FF48" s="124">
        <v>6092</v>
      </c>
      <c r="FG48" s="124">
        <v>6878</v>
      </c>
      <c r="FH48" s="124">
        <v>8783</v>
      </c>
      <c r="FI48" s="124">
        <v>9630</v>
      </c>
      <c r="FJ48" s="124">
        <v>9643</v>
      </c>
      <c r="FK48" s="124">
        <v>9427</v>
      </c>
      <c r="FL48" s="124">
        <v>8629</v>
      </c>
      <c r="FM48" s="124">
        <v>6731</v>
      </c>
      <c r="FN48" s="124">
        <v>6485</v>
      </c>
      <c r="FO48" s="129">
        <f t="shared" si="12"/>
        <v>7506.333333333333</v>
      </c>
      <c r="FP48" s="124">
        <v>6266</v>
      </c>
      <c r="FQ48" s="124">
        <v>6562</v>
      </c>
      <c r="FR48" s="124">
        <v>7261</v>
      </c>
      <c r="FS48" s="124">
        <v>9170</v>
      </c>
      <c r="FT48" s="124">
        <v>10880</v>
      </c>
      <c r="FU48" s="124">
        <v>11546</v>
      </c>
      <c r="FV48" s="124">
        <v>11850</v>
      </c>
      <c r="FW48" s="124">
        <v>11727</v>
      </c>
      <c r="FX48" s="124">
        <v>11274</v>
      </c>
      <c r="FY48" s="124">
        <v>9040</v>
      </c>
      <c r="FZ48" s="124">
        <v>7102</v>
      </c>
      <c r="GA48" s="124">
        <v>6886</v>
      </c>
      <c r="GB48" s="129">
        <f t="shared" si="13"/>
        <v>9130.333333333334</v>
      </c>
      <c r="GC48" s="124">
        <v>6687</v>
      </c>
      <c r="GD48" s="124">
        <v>7099</v>
      </c>
      <c r="GE48" s="124">
        <v>8245</v>
      </c>
      <c r="GF48" s="124">
        <v>10590</v>
      </c>
      <c r="GG48" s="124">
        <v>12256</v>
      </c>
      <c r="GH48" s="124">
        <v>12810</v>
      </c>
      <c r="GI48" s="124">
        <v>12964</v>
      </c>
      <c r="GJ48" s="124">
        <v>12794</v>
      </c>
      <c r="GK48" s="124">
        <v>12577</v>
      </c>
      <c r="GL48" s="124">
        <v>9731</v>
      </c>
      <c r="GM48" s="124">
        <v>7654</v>
      </c>
      <c r="GN48" s="124">
        <v>7326</v>
      </c>
      <c r="GO48" s="129">
        <f t="shared" si="14"/>
        <v>10061.083333333334</v>
      </c>
      <c r="GP48" s="124">
        <v>7182</v>
      </c>
      <c r="GQ48" s="124">
        <v>7655</v>
      </c>
      <c r="GR48" s="124">
        <v>9059</v>
      </c>
      <c r="GS48" s="124">
        <v>11638</v>
      </c>
    </row>
    <row r="49" spans="1:201" ht="12.75">
      <c r="A49" s="123" t="s">
        <v>96</v>
      </c>
      <c r="B49" s="123" t="s">
        <v>237</v>
      </c>
      <c r="C49" s="124">
        <v>14</v>
      </c>
      <c r="D49" s="124">
        <v>15</v>
      </c>
      <c r="E49" s="124">
        <v>15</v>
      </c>
      <c r="F49" s="124">
        <v>13</v>
      </c>
      <c r="G49" s="124">
        <v>17</v>
      </c>
      <c r="H49" s="124">
        <v>22</v>
      </c>
      <c r="I49" s="124">
        <v>26</v>
      </c>
      <c r="J49" s="124">
        <v>23</v>
      </c>
      <c r="K49" s="124">
        <v>21</v>
      </c>
      <c r="L49" s="124">
        <v>18</v>
      </c>
      <c r="M49" s="124">
        <v>16</v>
      </c>
      <c r="N49" s="124">
        <v>15</v>
      </c>
      <c r="O49" s="129">
        <f t="shared" si="0"/>
        <v>17.916666666666668</v>
      </c>
      <c r="P49" s="124">
        <v>14</v>
      </c>
      <c r="Q49" s="124">
        <v>15</v>
      </c>
      <c r="R49" s="124">
        <v>14</v>
      </c>
      <c r="S49" s="124">
        <v>16</v>
      </c>
      <c r="T49" s="124">
        <v>19</v>
      </c>
      <c r="U49" s="124">
        <v>25</v>
      </c>
      <c r="V49" s="124">
        <v>32</v>
      </c>
      <c r="W49" s="124">
        <v>30</v>
      </c>
      <c r="X49" s="124">
        <v>21</v>
      </c>
      <c r="Y49" s="124">
        <v>15</v>
      </c>
      <c r="Z49" s="130">
        <v>14</v>
      </c>
      <c r="AA49" s="130">
        <v>14</v>
      </c>
      <c r="AB49" s="129">
        <f t="shared" si="1"/>
        <v>19.083333333333332</v>
      </c>
      <c r="AC49" s="124">
        <v>14</v>
      </c>
      <c r="AD49" s="124">
        <v>15</v>
      </c>
      <c r="AE49" s="124">
        <v>15</v>
      </c>
      <c r="AF49" s="124">
        <v>21</v>
      </c>
      <c r="AG49" s="124">
        <v>23</v>
      </c>
      <c r="AH49" s="124">
        <v>25</v>
      </c>
      <c r="AI49" s="124">
        <v>27</v>
      </c>
      <c r="AJ49" s="124">
        <v>27</v>
      </c>
      <c r="AK49" s="124">
        <v>18</v>
      </c>
      <c r="AL49" s="124">
        <v>14</v>
      </c>
      <c r="AM49" s="124">
        <v>11</v>
      </c>
      <c r="AN49" s="124">
        <v>12</v>
      </c>
      <c r="AO49" s="129">
        <f t="shared" si="2"/>
        <v>18.5</v>
      </c>
      <c r="AP49" s="124">
        <v>12</v>
      </c>
      <c r="AQ49" s="124">
        <v>12</v>
      </c>
      <c r="AR49" s="124">
        <v>13</v>
      </c>
      <c r="AS49" s="124">
        <v>15</v>
      </c>
      <c r="AT49" s="124">
        <v>18</v>
      </c>
      <c r="AU49" s="124">
        <v>28</v>
      </c>
      <c r="AV49" s="124">
        <v>35</v>
      </c>
      <c r="AW49" s="124">
        <v>34</v>
      </c>
      <c r="AX49" s="124">
        <v>31</v>
      </c>
      <c r="AY49" s="124">
        <v>14</v>
      </c>
      <c r="AZ49" s="124">
        <v>11</v>
      </c>
      <c r="BA49" s="124">
        <v>11</v>
      </c>
      <c r="BB49" s="129">
        <f t="shared" si="3"/>
        <v>19.5</v>
      </c>
      <c r="BC49" s="124">
        <v>10</v>
      </c>
      <c r="BD49" s="124">
        <v>16</v>
      </c>
      <c r="BE49" s="124">
        <v>16</v>
      </c>
      <c r="BF49" s="124">
        <v>19</v>
      </c>
      <c r="BG49" s="124">
        <v>21</v>
      </c>
      <c r="BH49" s="124">
        <v>28</v>
      </c>
      <c r="BI49" s="124">
        <v>34</v>
      </c>
      <c r="BJ49" s="124">
        <v>37</v>
      </c>
      <c r="BK49" s="124">
        <v>27</v>
      </c>
      <c r="BL49" s="124">
        <v>13</v>
      </c>
      <c r="BM49" s="124">
        <v>11</v>
      </c>
      <c r="BN49" s="124">
        <v>10</v>
      </c>
      <c r="BO49" s="129">
        <f t="shared" si="4"/>
        <v>20.166666666666668</v>
      </c>
      <c r="BP49" s="124">
        <v>10</v>
      </c>
      <c r="BQ49" s="124">
        <v>11</v>
      </c>
      <c r="BR49" s="124">
        <v>16</v>
      </c>
      <c r="BS49" s="124">
        <v>21</v>
      </c>
      <c r="BT49" s="124">
        <v>28</v>
      </c>
      <c r="BU49" s="124">
        <v>32</v>
      </c>
      <c r="BV49" s="124">
        <v>37</v>
      </c>
      <c r="BW49" s="124">
        <v>37</v>
      </c>
      <c r="BX49" s="124">
        <v>28</v>
      </c>
      <c r="BY49" s="124">
        <v>19</v>
      </c>
      <c r="BZ49" s="124">
        <v>11</v>
      </c>
      <c r="CA49" s="124">
        <v>10</v>
      </c>
      <c r="CB49" s="129">
        <f t="shared" si="5"/>
        <v>21.666666666666668</v>
      </c>
      <c r="CC49" s="124">
        <v>9</v>
      </c>
      <c r="CD49" s="124">
        <v>10</v>
      </c>
      <c r="CE49" s="124">
        <v>11</v>
      </c>
      <c r="CF49" s="124">
        <v>16</v>
      </c>
      <c r="CG49" s="124">
        <v>22</v>
      </c>
      <c r="CH49" s="124">
        <v>32</v>
      </c>
      <c r="CI49" s="124">
        <v>41</v>
      </c>
      <c r="CJ49" s="124">
        <v>42</v>
      </c>
      <c r="CK49" s="124">
        <v>27</v>
      </c>
      <c r="CL49" s="124">
        <v>18</v>
      </c>
      <c r="CM49" s="124">
        <v>12</v>
      </c>
      <c r="CN49" s="124">
        <v>12</v>
      </c>
      <c r="CO49" s="129">
        <f t="shared" si="6"/>
        <v>21</v>
      </c>
      <c r="CP49" s="124">
        <v>11</v>
      </c>
      <c r="CQ49" s="124">
        <v>13</v>
      </c>
      <c r="CR49" s="124">
        <v>13</v>
      </c>
      <c r="CS49" s="124">
        <v>26</v>
      </c>
      <c r="CT49" s="124">
        <v>37</v>
      </c>
      <c r="CU49" s="124">
        <v>42</v>
      </c>
      <c r="CV49" s="124">
        <v>53</v>
      </c>
      <c r="CW49" s="124">
        <v>53</v>
      </c>
      <c r="CX49" s="124">
        <v>35</v>
      </c>
      <c r="CY49" s="124">
        <v>15</v>
      </c>
      <c r="CZ49" s="124">
        <v>16</v>
      </c>
      <c r="DA49" s="124">
        <v>18</v>
      </c>
      <c r="DB49" s="129">
        <f t="shared" si="7"/>
        <v>27.666666666666668</v>
      </c>
      <c r="DC49" s="124">
        <v>16</v>
      </c>
      <c r="DD49" s="124">
        <v>26</v>
      </c>
      <c r="DE49" s="124">
        <v>30</v>
      </c>
      <c r="DF49" s="124">
        <v>47</v>
      </c>
      <c r="DG49" s="124">
        <v>71</v>
      </c>
      <c r="DH49" s="124">
        <v>91</v>
      </c>
      <c r="DI49" s="124">
        <v>114</v>
      </c>
      <c r="DJ49" s="124">
        <v>101</v>
      </c>
      <c r="DK49" s="124">
        <v>91</v>
      </c>
      <c r="DL49" s="124">
        <v>49</v>
      </c>
      <c r="DM49" s="124">
        <v>30</v>
      </c>
      <c r="DN49" s="124">
        <v>27</v>
      </c>
      <c r="DO49" s="129">
        <f t="shared" si="8"/>
        <v>57.75</v>
      </c>
      <c r="DP49" s="124">
        <v>29</v>
      </c>
      <c r="DQ49" s="124">
        <v>32</v>
      </c>
      <c r="DR49" s="124">
        <v>41</v>
      </c>
      <c r="DS49" s="124">
        <v>57</v>
      </c>
      <c r="DT49" s="124">
        <v>80</v>
      </c>
      <c r="DU49" s="124">
        <v>93</v>
      </c>
      <c r="DV49" s="124">
        <v>102</v>
      </c>
      <c r="DW49" s="124">
        <v>100</v>
      </c>
      <c r="DX49" s="124">
        <v>80</v>
      </c>
      <c r="DY49" s="124">
        <v>47</v>
      </c>
      <c r="DZ49" s="124">
        <v>33</v>
      </c>
      <c r="EA49" s="124">
        <v>34</v>
      </c>
      <c r="EB49" s="129">
        <f t="shared" si="9"/>
        <v>60.666666666666664</v>
      </c>
      <c r="EC49" s="124">
        <v>35</v>
      </c>
      <c r="ED49" s="124">
        <v>40</v>
      </c>
      <c r="EE49" s="124">
        <v>48</v>
      </c>
      <c r="EF49" s="124">
        <v>63</v>
      </c>
      <c r="EG49" s="124">
        <v>93</v>
      </c>
      <c r="EH49" s="124">
        <v>113</v>
      </c>
      <c r="EI49" s="124">
        <v>112</v>
      </c>
      <c r="EJ49" s="124">
        <v>115</v>
      </c>
      <c r="EK49" s="124">
        <v>86</v>
      </c>
      <c r="EL49" s="124">
        <v>36</v>
      </c>
      <c r="EM49" s="124">
        <v>32</v>
      </c>
      <c r="EN49" s="124">
        <v>30</v>
      </c>
      <c r="EO49" s="129">
        <f t="shared" si="10"/>
        <v>66.91666666666667</v>
      </c>
      <c r="EP49" s="124">
        <v>32</v>
      </c>
      <c r="EQ49" s="124">
        <v>37</v>
      </c>
      <c r="ER49" s="124">
        <v>34</v>
      </c>
      <c r="ES49" s="124">
        <v>37</v>
      </c>
      <c r="ET49" s="124">
        <v>46</v>
      </c>
      <c r="EU49" s="124">
        <v>50</v>
      </c>
      <c r="EV49" s="124">
        <v>66</v>
      </c>
      <c r="EW49" s="124">
        <v>63</v>
      </c>
      <c r="EX49" s="124">
        <v>52</v>
      </c>
      <c r="EY49" s="124">
        <v>36</v>
      </c>
      <c r="EZ49" s="124">
        <v>28</v>
      </c>
      <c r="FA49" s="124">
        <v>25</v>
      </c>
      <c r="FB49" s="129">
        <f t="shared" si="11"/>
        <v>42.166666666666664</v>
      </c>
      <c r="FC49" s="124">
        <v>24</v>
      </c>
      <c r="FD49" s="124">
        <v>24</v>
      </c>
      <c r="FE49" s="124">
        <v>25</v>
      </c>
      <c r="FF49" s="124">
        <v>30</v>
      </c>
      <c r="FG49" s="124">
        <v>41</v>
      </c>
      <c r="FH49" s="124">
        <v>71</v>
      </c>
      <c r="FI49" s="124">
        <v>93</v>
      </c>
      <c r="FJ49" s="124">
        <v>95</v>
      </c>
      <c r="FK49" s="124">
        <v>73</v>
      </c>
      <c r="FL49" s="124">
        <v>56</v>
      </c>
      <c r="FM49" s="124">
        <v>35</v>
      </c>
      <c r="FN49" s="124">
        <v>22</v>
      </c>
      <c r="FO49" s="129">
        <f t="shared" si="12"/>
        <v>49.083333333333336</v>
      </c>
      <c r="FP49" s="124">
        <v>21</v>
      </c>
      <c r="FQ49" s="124">
        <v>24</v>
      </c>
      <c r="FR49" s="124">
        <v>32</v>
      </c>
      <c r="FS49" s="124">
        <v>58</v>
      </c>
      <c r="FT49" s="124">
        <v>85</v>
      </c>
      <c r="FU49" s="124">
        <v>111</v>
      </c>
      <c r="FV49" s="124">
        <v>128</v>
      </c>
      <c r="FW49" s="124">
        <v>117</v>
      </c>
      <c r="FX49" s="124">
        <v>92</v>
      </c>
      <c r="FY49" s="124">
        <v>49</v>
      </c>
      <c r="FZ49" s="124">
        <v>33</v>
      </c>
      <c r="GA49" s="124">
        <v>30</v>
      </c>
      <c r="GB49" s="129">
        <f t="shared" si="13"/>
        <v>65</v>
      </c>
      <c r="GC49" s="124">
        <v>28</v>
      </c>
      <c r="GD49" s="124">
        <v>32</v>
      </c>
      <c r="GE49" s="124">
        <v>42</v>
      </c>
      <c r="GF49" s="124">
        <v>73</v>
      </c>
      <c r="GG49" s="124">
        <v>107</v>
      </c>
      <c r="GH49" s="124">
        <v>130</v>
      </c>
      <c r="GI49" s="124">
        <v>138</v>
      </c>
      <c r="GJ49" s="124">
        <v>120</v>
      </c>
      <c r="GK49" s="124">
        <v>107</v>
      </c>
      <c r="GL49" s="124">
        <v>53</v>
      </c>
      <c r="GM49" s="124">
        <v>35</v>
      </c>
      <c r="GN49" s="124">
        <v>35</v>
      </c>
      <c r="GO49" s="129">
        <f t="shared" si="14"/>
        <v>75</v>
      </c>
      <c r="GP49" s="124">
        <v>42</v>
      </c>
      <c r="GQ49" s="124">
        <v>54</v>
      </c>
      <c r="GR49" s="124">
        <v>69</v>
      </c>
      <c r="GS49" s="124">
        <v>93</v>
      </c>
    </row>
    <row r="50" spans="1:201" ht="12.75">
      <c r="A50" s="123" t="s">
        <v>98</v>
      </c>
      <c r="B50" s="123" t="s">
        <v>238</v>
      </c>
      <c r="C50" s="124">
        <v>3288</v>
      </c>
      <c r="D50" s="124">
        <v>3170</v>
      </c>
      <c r="E50" s="124">
        <v>3158</v>
      </c>
      <c r="F50" s="124">
        <v>3212</v>
      </c>
      <c r="G50" s="124">
        <v>3659</v>
      </c>
      <c r="H50" s="124">
        <v>3802</v>
      </c>
      <c r="I50" s="124">
        <v>3995</v>
      </c>
      <c r="J50" s="124">
        <v>4086</v>
      </c>
      <c r="K50" s="124">
        <v>3740</v>
      </c>
      <c r="L50" s="124">
        <v>3436</v>
      </c>
      <c r="M50" s="124">
        <v>2942</v>
      </c>
      <c r="N50" s="124">
        <v>2924</v>
      </c>
      <c r="O50" s="129">
        <f t="shared" si="0"/>
        <v>3451</v>
      </c>
      <c r="P50" s="124">
        <v>2671</v>
      </c>
      <c r="Q50" s="124">
        <v>2656</v>
      </c>
      <c r="R50" s="124">
        <v>2587</v>
      </c>
      <c r="S50" s="124">
        <v>2656</v>
      </c>
      <c r="T50" s="124">
        <v>3057</v>
      </c>
      <c r="U50" s="124">
        <v>3237</v>
      </c>
      <c r="V50" s="124">
        <v>3397</v>
      </c>
      <c r="W50" s="124">
        <v>3360</v>
      </c>
      <c r="X50" s="124">
        <v>3153</v>
      </c>
      <c r="Y50" s="124">
        <v>2849</v>
      </c>
      <c r="Z50" s="130">
        <v>2397</v>
      </c>
      <c r="AA50" s="130">
        <v>2387</v>
      </c>
      <c r="AB50" s="129">
        <f t="shared" si="1"/>
        <v>2867.25</v>
      </c>
      <c r="AC50" s="124">
        <v>2332</v>
      </c>
      <c r="AD50" s="124">
        <v>2357</v>
      </c>
      <c r="AE50" s="124">
        <v>2393</v>
      </c>
      <c r="AF50" s="124">
        <v>2626</v>
      </c>
      <c r="AG50" s="124">
        <v>2944</v>
      </c>
      <c r="AH50" s="124">
        <v>3144</v>
      </c>
      <c r="AI50" s="124">
        <v>3343</v>
      </c>
      <c r="AJ50" s="124">
        <v>3330</v>
      </c>
      <c r="AK50" s="124">
        <v>3057</v>
      </c>
      <c r="AL50" s="124">
        <v>2735</v>
      </c>
      <c r="AM50" s="124">
        <v>2306</v>
      </c>
      <c r="AN50" s="124">
        <v>2311</v>
      </c>
      <c r="AO50" s="129">
        <f t="shared" si="2"/>
        <v>2739.8333333333335</v>
      </c>
      <c r="AP50" s="124">
        <v>2265</v>
      </c>
      <c r="AQ50" s="124">
        <v>2238</v>
      </c>
      <c r="AR50" s="124">
        <v>1982</v>
      </c>
      <c r="AS50" s="124">
        <v>2177</v>
      </c>
      <c r="AT50" s="124">
        <v>2474</v>
      </c>
      <c r="AU50" s="124">
        <v>2718</v>
      </c>
      <c r="AV50" s="124">
        <v>2837</v>
      </c>
      <c r="AW50" s="124">
        <v>2808</v>
      </c>
      <c r="AX50" s="124">
        <v>2674</v>
      </c>
      <c r="AY50" s="124">
        <v>2204</v>
      </c>
      <c r="AZ50" s="124">
        <v>1868</v>
      </c>
      <c r="BA50" s="124">
        <v>1880</v>
      </c>
      <c r="BB50" s="129">
        <f t="shared" si="3"/>
        <v>2343.75</v>
      </c>
      <c r="BC50" s="124">
        <v>1857</v>
      </c>
      <c r="BD50" s="124">
        <v>1857</v>
      </c>
      <c r="BE50" s="124">
        <v>1943</v>
      </c>
      <c r="BF50" s="124">
        <v>2028</v>
      </c>
      <c r="BG50" s="124">
        <v>2372</v>
      </c>
      <c r="BH50" s="124">
        <v>2614</v>
      </c>
      <c r="BI50" s="124">
        <v>2748</v>
      </c>
      <c r="BJ50" s="124">
        <v>2788</v>
      </c>
      <c r="BK50" s="124">
        <v>2567</v>
      </c>
      <c r="BL50" s="124">
        <v>2146</v>
      </c>
      <c r="BM50" s="124">
        <v>1829</v>
      </c>
      <c r="BN50" s="124">
        <v>1813</v>
      </c>
      <c r="BO50" s="129">
        <f t="shared" si="4"/>
        <v>2213.5</v>
      </c>
      <c r="BP50" s="124">
        <v>1774</v>
      </c>
      <c r="BQ50" s="124">
        <v>1775</v>
      </c>
      <c r="BR50" s="124">
        <v>1842</v>
      </c>
      <c r="BS50" s="124">
        <v>2137</v>
      </c>
      <c r="BT50" s="124">
        <v>2393</v>
      </c>
      <c r="BU50" s="124">
        <v>2677</v>
      </c>
      <c r="BV50" s="124">
        <v>2809</v>
      </c>
      <c r="BW50" s="124">
        <v>2849</v>
      </c>
      <c r="BX50" s="124">
        <v>2678</v>
      </c>
      <c r="BY50" s="124">
        <v>2180</v>
      </c>
      <c r="BZ50" s="124">
        <v>1768</v>
      </c>
      <c r="CA50" s="124">
        <v>1774</v>
      </c>
      <c r="CB50" s="129">
        <f t="shared" si="5"/>
        <v>2221.3333333333335</v>
      </c>
      <c r="CC50" s="124">
        <v>1694</v>
      </c>
      <c r="CD50" s="124">
        <v>1727</v>
      </c>
      <c r="CE50" s="124">
        <v>1796</v>
      </c>
      <c r="CF50" s="124">
        <v>2190</v>
      </c>
      <c r="CG50" s="124">
        <v>2569</v>
      </c>
      <c r="CH50" s="124">
        <v>2791</v>
      </c>
      <c r="CI50" s="124">
        <v>2908</v>
      </c>
      <c r="CJ50" s="124">
        <v>2921</v>
      </c>
      <c r="CK50" s="124">
        <v>2788</v>
      </c>
      <c r="CL50" s="124">
        <v>2142</v>
      </c>
      <c r="CM50" s="124">
        <v>1876</v>
      </c>
      <c r="CN50" s="124">
        <v>1720</v>
      </c>
      <c r="CO50" s="129">
        <f t="shared" si="6"/>
        <v>2260.1666666666665</v>
      </c>
      <c r="CP50" s="124">
        <v>1603</v>
      </c>
      <c r="CQ50" s="124">
        <v>1635</v>
      </c>
      <c r="CR50" s="124">
        <v>1646</v>
      </c>
      <c r="CS50" s="124">
        <v>1926</v>
      </c>
      <c r="CT50" s="124">
        <v>2335</v>
      </c>
      <c r="CU50" s="124">
        <v>2533</v>
      </c>
      <c r="CV50" s="124">
        <v>2639</v>
      </c>
      <c r="CW50" s="124">
        <v>2671</v>
      </c>
      <c r="CX50" s="124">
        <v>2446</v>
      </c>
      <c r="CY50" s="124">
        <v>1970</v>
      </c>
      <c r="CZ50" s="124">
        <v>1733</v>
      </c>
      <c r="DA50" s="124">
        <v>1730</v>
      </c>
      <c r="DB50" s="129">
        <f t="shared" si="7"/>
        <v>2072.25</v>
      </c>
      <c r="DC50" s="124">
        <v>1750</v>
      </c>
      <c r="DD50" s="124">
        <v>1809</v>
      </c>
      <c r="DE50" s="124">
        <v>1983</v>
      </c>
      <c r="DF50" s="124">
        <v>2198</v>
      </c>
      <c r="DG50" s="124">
        <v>2538</v>
      </c>
      <c r="DH50" s="124">
        <v>2713</v>
      </c>
      <c r="DI50" s="124">
        <v>2809</v>
      </c>
      <c r="DJ50" s="124">
        <v>2805</v>
      </c>
      <c r="DK50" s="124">
        <v>2681</v>
      </c>
      <c r="DL50" s="124">
        <v>2250</v>
      </c>
      <c r="DM50" s="124">
        <v>1980</v>
      </c>
      <c r="DN50" s="124">
        <v>1958</v>
      </c>
      <c r="DO50" s="129">
        <f t="shared" si="8"/>
        <v>2289.5</v>
      </c>
      <c r="DP50" s="124">
        <v>1991</v>
      </c>
      <c r="DQ50" s="124">
        <v>2029</v>
      </c>
      <c r="DR50" s="124">
        <v>2128</v>
      </c>
      <c r="DS50" s="124">
        <v>2588</v>
      </c>
      <c r="DT50" s="124">
        <v>2871</v>
      </c>
      <c r="DU50" s="124">
        <v>3078</v>
      </c>
      <c r="DV50" s="124">
        <v>3147</v>
      </c>
      <c r="DW50" s="124">
        <v>3158</v>
      </c>
      <c r="DX50" s="124">
        <v>3045</v>
      </c>
      <c r="DY50" s="124">
        <v>2648</v>
      </c>
      <c r="DZ50" s="124">
        <v>2271</v>
      </c>
      <c r="EA50" s="124">
        <v>2269</v>
      </c>
      <c r="EB50" s="129">
        <f t="shared" si="9"/>
        <v>2601.9166666666665</v>
      </c>
      <c r="EC50" s="124">
        <v>2272</v>
      </c>
      <c r="ED50" s="124">
        <v>2300</v>
      </c>
      <c r="EE50" s="124">
        <v>2477</v>
      </c>
      <c r="EF50" s="124">
        <v>2714</v>
      </c>
      <c r="EG50" s="124">
        <v>2923</v>
      </c>
      <c r="EH50" s="124">
        <v>3190</v>
      </c>
      <c r="EI50" s="124">
        <v>3250</v>
      </c>
      <c r="EJ50" s="124">
        <v>3260</v>
      </c>
      <c r="EK50" s="124">
        <v>3120</v>
      </c>
      <c r="EL50" s="124">
        <v>2725</v>
      </c>
      <c r="EM50" s="124">
        <v>2353</v>
      </c>
      <c r="EN50" s="124">
        <v>2356</v>
      </c>
      <c r="EO50" s="129">
        <f t="shared" si="10"/>
        <v>2745</v>
      </c>
      <c r="EP50" s="124">
        <v>2282</v>
      </c>
      <c r="EQ50" s="124">
        <v>2311</v>
      </c>
      <c r="ER50" s="124">
        <v>2448</v>
      </c>
      <c r="ES50" s="124">
        <v>2625</v>
      </c>
      <c r="ET50" s="124">
        <v>2693</v>
      </c>
      <c r="EU50" s="124">
        <v>2729</v>
      </c>
      <c r="EV50" s="124">
        <v>2742</v>
      </c>
      <c r="EW50" s="124">
        <v>2772</v>
      </c>
      <c r="EX50" s="124">
        <v>2654</v>
      </c>
      <c r="EY50" s="124">
        <v>2611</v>
      </c>
      <c r="EZ50" s="124">
        <v>2057</v>
      </c>
      <c r="FA50" s="124">
        <v>1916</v>
      </c>
      <c r="FB50" s="129">
        <f t="shared" si="11"/>
        <v>2486.6666666666665</v>
      </c>
      <c r="FC50" s="124">
        <v>1877</v>
      </c>
      <c r="FD50" s="124">
        <v>1881</v>
      </c>
      <c r="FE50" s="124">
        <v>1954</v>
      </c>
      <c r="FF50" s="124">
        <v>1972</v>
      </c>
      <c r="FG50" s="124">
        <v>2161</v>
      </c>
      <c r="FH50" s="124">
        <v>2645</v>
      </c>
      <c r="FI50" s="124">
        <v>2799</v>
      </c>
      <c r="FJ50" s="124">
        <v>2919</v>
      </c>
      <c r="FK50" s="124">
        <v>2825</v>
      </c>
      <c r="FL50" s="124">
        <v>2637</v>
      </c>
      <c r="FM50" s="124">
        <v>2237</v>
      </c>
      <c r="FN50" s="124">
        <v>2330</v>
      </c>
      <c r="FO50" s="129">
        <f t="shared" si="12"/>
        <v>2353.0833333333335</v>
      </c>
      <c r="FP50" s="124">
        <v>2293</v>
      </c>
      <c r="FQ50" s="124">
        <v>2225</v>
      </c>
      <c r="FR50" s="124">
        <v>2508</v>
      </c>
      <c r="FS50" s="124">
        <v>2776</v>
      </c>
      <c r="FT50" s="124">
        <v>3072</v>
      </c>
      <c r="FU50" s="124">
        <v>3199</v>
      </c>
      <c r="FV50" s="124">
        <v>3344</v>
      </c>
      <c r="FW50" s="124">
        <v>3361</v>
      </c>
      <c r="FX50" s="124">
        <v>3219</v>
      </c>
      <c r="FY50" s="124">
        <v>2944</v>
      </c>
      <c r="FZ50" s="124">
        <v>2669</v>
      </c>
      <c r="GA50" s="124">
        <v>2676</v>
      </c>
      <c r="GB50" s="129">
        <f t="shared" si="13"/>
        <v>2857.1666666666665</v>
      </c>
      <c r="GC50" s="124">
        <v>2384</v>
      </c>
      <c r="GD50" s="124">
        <v>2725</v>
      </c>
      <c r="GE50" s="124">
        <v>3097</v>
      </c>
      <c r="GF50" s="124">
        <v>3435</v>
      </c>
      <c r="GG50" s="124">
        <v>3679</v>
      </c>
      <c r="GH50" s="124">
        <v>3839</v>
      </c>
      <c r="GI50" s="124">
        <v>3924</v>
      </c>
      <c r="GJ50" s="124">
        <v>3892</v>
      </c>
      <c r="GK50" s="124">
        <v>3788</v>
      </c>
      <c r="GL50" s="124">
        <v>3531</v>
      </c>
      <c r="GM50" s="124">
        <v>3236</v>
      </c>
      <c r="GN50" s="124">
        <v>3105</v>
      </c>
      <c r="GO50" s="129">
        <f t="shared" si="14"/>
        <v>3386.25</v>
      </c>
      <c r="GP50" s="124">
        <v>3100</v>
      </c>
      <c r="GQ50" s="124">
        <v>3334</v>
      </c>
      <c r="GR50" s="124">
        <v>3516</v>
      </c>
      <c r="GS50" s="124">
        <v>3632</v>
      </c>
    </row>
    <row r="51" spans="1:201" ht="12.75">
      <c r="A51" s="123" t="s">
        <v>100</v>
      </c>
      <c r="B51" s="123" t="s">
        <v>239</v>
      </c>
      <c r="C51" s="124">
        <v>4774</v>
      </c>
      <c r="D51" s="124">
        <v>4843</v>
      </c>
      <c r="E51" s="124">
        <v>5102</v>
      </c>
      <c r="F51" s="124">
        <v>5494</v>
      </c>
      <c r="G51" s="124">
        <v>5809</v>
      </c>
      <c r="H51" s="124">
        <v>5995</v>
      </c>
      <c r="I51" s="124">
        <v>6135</v>
      </c>
      <c r="J51" s="124">
        <v>6034</v>
      </c>
      <c r="K51" s="124">
        <v>5828</v>
      </c>
      <c r="L51" s="124">
        <v>5515</v>
      </c>
      <c r="M51" s="124">
        <v>4779</v>
      </c>
      <c r="N51" s="124">
        <v>4757</v>
      </c>
      <c r="O51" s="129">
        <f t="shared" si="0"/>
        <v>5422.083333333333</v>
      </c>
      <c r="P51" s="124">
        <v>4559</v>
      </c>
      <c r="Q51" s="124">
        <v>4640</v>
      </c>
      <c r="R51" s="124">
        <v>5130</v>
      </c>
      <c r="S51" s="124">
        <v>5327</v>
      </c>
      <c r="T51" s="124">
        <v>5657</v>
      </c>
      <c r="U51" s="124">
        <v>5790</v>
      </c>
      <c r="V51" s="124">
        <v>5952</v>
      </c>
      <c r="W51" s="124">
        <v>6005</v>
      </c>
      <c r="X51" s="124">
        <v>5858</v>
      </c>
      <c r="Y51" s="124">
        <v>5609</v>
      </c>
      <c r="Z51" s="130">
        <v>4681</v>
      </c>
      <c r="AA51" s="130">
        <v>4726</v>
      </c>
      <c r="AB51" s="129">
        <f t="shared" si="1"/>
        <v>5327.833333333333</v>
      </c>
      <c r="AC51" s="124">
        <v>4613</v>
      </c>
      <c r="AD51" s="124">
        <v>4616</v>
      </c>
      <c r="AE51" s="124">
        <v>5044</v>
      </c>
      <c r="AF51" s="124">
        <v>5478</v>
      </c>
      <c r="AG51" s="124">
        <v>5858</v>
      </c>
      <c r="AH51" s="124">
        <v>6077</v>
      </c>
      <c r="AI51" s="124">
        <v>6179</v>
      </c>
      <c r="AJ51" s="124">
        <v>6176</v>
      </c>
      <c r="AK51" s="124">
        <v>6053</v>
      </c>
      <c r="AL51" s="124">
        <v>5665</v>
      </c>
      <c r="AM51" s="124">
        <v>4464</v>
      </c>
      <c r="AN51" s="124">
        <v>4490</v>
      </c>
      <c r="AO51" s="129">
        <f t="shared" si="2"/>
        <v>5392.75</v>
      </c>
      <c r="AP51" s="124">
        <v>4324</v>
      </c>
      <c r="AQ51" s="124">
        <v>4419</v>
      </c>
      <c r="AR51" s="124">
        <v>5075</v>
      </c>
      <c r="AS51" s="124">
        <v>5519</v>
      </c>
      <c r="AT51" s="124">
        <v>5853</v>
      </c>
      <c r="AU51" s="124">
        <v>6106</v>
      </c>
      <c r="AV51" s="124">
        <v>6246</v>
      </c>
      <c r="AW51" s="124">
        <v>6270</v>
      </c>
      <c r="AX51" s="124">
        <v>6186</v>
      </c>
      <c r="AY51" s="124">
        <v>5585</v>
      </c>
      <c r="AZ51" s="124">
        <v>4301</v>
      </c>
      <c r="BA51" s="124">
        <v>4301</v>
      </c>
      <c r="BB51" s="129">
        <f t="shared" si="3"/>
        <v>5348.75</v>
      </c>
      <c r="BC51" s="124">
        <v>4187</v>
      </c>
      <c r="BD51" s="124">
        <v>4186</v>
      </c>
      <c r="BE51" s="124">
        <v>4707</v>
      </c>
      <c r="BF51" s="124">
        <v>5398</v>
      </c>
      <c r="BG51" s="124">
        <v>5922</v>
      </c>
      <c r="BH51" s="124">
        <v>6128</v>
      </c>
      <c r="BI51" s="124">
        <v>6181</v>
      </c>
      <c r="BJ51" s="124">
        <v>6173</v>
      </c>
      <c r="BK51" s="124">
        <v>5938</v>
      </c>
      <c r="BL51" s="124">
        <v>5471</v>
      </c>
      <c r="BM51" s="124">
        <v>4004</v>
      </c>
      <c r="BN51" s="124">
        <v>4000</v>
      </c>
      <c r="BO51" s="129">
        <f t="shared" si="4"/>
        <v>5191.25</v>
      </c>
      <c r="BP51" s="124">
        <v>3911</v>
      </c>
      <c r="BQ51" s="124">
        <v>4019</v>
      </c>
      <c r="BR51" s="124">
        <v>4411</v>
      </c>
      <c r="BS51" s="124">
        <v>5468</v>
      </c>
      <c r="BT51" s="124">
        <v>6052</v>
      </c>
      <c r="BU51" s="124">
        <v>6212</v>
      </c>
      <c r="BV51" s="124">
        <v>6289</v>
      </c>
      <c r="BW51" s="124">
        <v>6325</v>
      </c>
      <c r="BX51" s="124">
        <v>6127</v>
      </c>
      <c r="BY51" s="124">
        <v>5458</v>
      </c>
      <c r="BZ51" s="124">
        <v>4047</v>
      </c>
      <c r="CA51" s="124">
        <v>4099</v>
      </c>
      <c r="CB51" s="129">
        <f t="shared" si="5"/>
        <v>5201.5</v>
      </c>
      <c r="CC51" s="124">
        <v>4007</v>
      </c>
      <c r="CD51" s="124">
        <v>4071</v>
      </c>
      <c r="CE51" s="124">
        <v>4856</v>
      </c>
      <c r="CF51" s="124">
        <v>5479</v>
      </c>
      <c r="CG51" s="124">
        <v>6082</v>
      </c>
      <c r="CH51" s="124">
        <v>6363</v>
      </c>
      <c r="CI51" s="124">
        <v>6452</v>
      </c>
      <c r="CJ51" s="124">
        <v>6441</v>
      </c>
      <c r="CK51" s="124">
        <v>6214</v>
      </c>
      <c r="CL51" s="124">
        <v>5727</v>
      </c>
      <c r="CM51" s="124">
        <v>4117</v>
      </c>
      <c r="CN51" s="124">
        <v>4324</v>
      </c>
      <c r="CO51" s="129">
        <f t="shared" si="6"/>
        <v>5344.416666666667</v>
      </c>
      <c r="CP51" s="124">
        <v>4247</v>
      </c>
      <c r="CQ51" s="124">
        <v>4382</v>
      </c>
      <c r="CR51" s="124">
        <v>5344</v>
      </c>
      <c r="CS51" s="124">
        <v>6122</v>
      </c>
      <c r="CT51" s="124">
        <v>6955</v>
      </c>
      <c r="CU51" s="124">
        <v>7175</v>
      </c>
      <c r="CV51" s="124">
        <v>7467</v>
      </c>
      <c r="CW51" s="124">
        <v>7407</v>
      </c>
      <c r="CX51" s="124">
        <v>6911</v>
      </c>
      <c r="CY51" s="124">
        <v>5785</v>
      </c>
      <c r="CZ51" s="124">
        <v>4397</v>
      </c>
      <c r="DA51" s="124">
        <v>4386</v>
      </c>
      <c r="DB51" s="129">
        <f t="shared" si="7"/>
        <v>5881.5</v>
      </c>
      <c r="DC51" s="124">
        <v>4204</v>
      </c>
      <c r="DD51" s="124">
        <v>4484</v>
      </c>
      <c r="DE51" s="124">
        <v>5322</v>
      </c>
      <c r="DF51" s="124">
        <v>6616</v>
      </c>
      <c r="DG51" s="124">
        <v>7303</v>
      </c>
      <c r="DH51" s="124">
        <v>7607</v>
      </c>
      <c r="DI51" s="124">
        <v>7773</v>
      </c>
      <c r="DJ51" s="124">
        <v>7683</v>
      </c>
      <c r="DK51" s="124">
        <v>7436</v>
      </c>
      <c r="DL51" s="124">
        <v>6413</v>
      </c>
      <c r="DM51" s="124">
        <v>4556</v>
      </c>
      <c r="DN51" s="124">
        <v>4498</v>
      </c>
      <c r="DO51" s="129">
        <f t="shared" si="8"/>
        <v>6157.916666666667</v>
      </c>
      <c r="DP51" s="124">
        <v>4361</v>
      </c>
      <c r="DQ51" s="124">
        <v>4565</v>
      </c>
      <c r="DR51" s="124">
        <v>5451</v>
      </c>
      <c r="DS51" s="124">
        <v>6562</v>
      </c>
      <c r="DT51" s="124">
        <v>7339</v>
      </c>
      <c r="DU51" s="124">
        <v>7750</v>
      </c>
      <c r="DV51" s="124">
        <v>7894</v>
      </c>
      <c r="DW51" s="124">
        <v>7785</v>
      </c>
      <c r="DX51" s="124">
        <v>7560</v>
      </c>
      <c r="DY51" s="124">
        <v>6090</v>
      </c>
      <c r="DZ51" s="124">
        <v>4893</v>
      </c>
      <c r="EA51" s="124">
        <v>4871</v>
      </c>
      <c r="EB51" s="129">
        <f t="shared" si="9"/>
        <v>6260.083333333333</v>
      </c>
      <c r="EC51" s="124">
        <v>4698</v>
      </c>
      <c r="ED51" s="124">
        <v>4811</v>
      </c>
      <c r="EE51" s="124">
        <v>5470</v>
      </c>
      <c r="EF51" s="124">
        <v>6823</v>
      </c>
      <c r="EG51" s="124">
        <v>7685</v>
      </c>
      <c r="EH51" s="124">
        <v>8045</v>
      </c>
      <c r="EI51" s="124">
        <v>8226</v>
      </c>
      <c r="EJ51" s="124">
        <v>8147</v>
      </c>
      <c r="EK51" s="124">
        <v>7742</v>
      </c>
      <c r="EL51" s="124">
        <v>6550</v>
      </c>
      <c r="EM51" s="124">
        <v>5013</v>
      </c>
      <c r="EN51" s="124">
        <v>4971</v>
      </c>
      <c r="EO51" s="129">
        <f t="shared" si="10"/>
        <v>6515.083333333333</v>
      </c>
      <c r="EP51" s="124">
        <v>4715</v>
      </c>
      <c r="EQ51" s="124">
        <v>5106</v>
      </c>
      <c r="ER51" s="124">
        <v>5565</v>
      </c>
      <c r="ES51" s="124">
        <v>5757</v>
      </c>
      <c r="ET51" s="124">
        <v>5908</v>
      </c>
      <c r="EU51" s="124">
        <v>5989</v>
      </c>
      <c r="EV51" s="124">
        <v>6391</v>
      </c>
      <c r="EW51" s="124">
        <v>6455</v>
      </c>
      <c r="EX51" s="124">
        <v>6239</v>
      </c>
      <c r="EY51" s="124">
        <v>5295</v>
      </c>
      <c r="EZ51" s="124">
        <v>4622</v>
      </c>
      <c r="FA51" s="124">
        <v>4571</v>
      </c>
      <c r="FB51" s="129">
        <f t="shared" si="11"/>
        <v>5551.083333333333</v>
      </c>
      <c r="FC51" s="124">
        <v>4500</v>
      </c>
      <c r="FD51" s="124">
        <v>4524</v>
      </c>
      <c r="FE51" s="124">
        <v>4952</v>
      </c>
      <c r="FF51" s="124">
        <v>5053</v>
      </c>
      <c r="FG51" s="124">
        <v>5814</v>
      </c>
      <c r="FH51" s="124">
        <v>6701</v>
      </c>
      <c r="FI51" s="124">
        <v>7529</v>
      </c>
      <c r="FJ51" s="124">
        <v>7463</v>
      </c>
      <c r="FK51" s="124">
        <v>7156</v>
      </c>
      <c r="FL51" s="124">
        <v>6920</v>
      </c>
      <c r="FM51" s="124">
        <v>5154</v>
      </c>
      <c r="FN51" s="124">
        <v>5194</v>
      </c>
      <c r="FO51" s="129">
        <f t="shared" si="12"/>
        <v>5913.333333333333</v>
      </c>
      <c r="FP51" s="124">
        <v>4934</v>
      </c>
      <c r="FQ51" s="124">
        <v>5189</v>
      </c>
      <c r="FR51" s="124">
        <v>6512</v>
      </c>
      <c r="FS51" s="124">
        <v>7352</v>
      </c>
      <c r="FT51" s="124">
        <v>8025</v>
      </c>
      <c r="FU51" s="124">
        <v>8245</v>
      </c>
      <c r="FV51" s="124">
        <v>8576</v>
      </c>
      <c r="FW51" s="124">
        <v>8465</v>
      </c>
      <c r="FX51" s="124">
        <v>8200</v>
      </c>
      <c r="FY51" s="124">
        <v>7332</v>
      </c>
      <c r="FZ51" s="124">
        <v>5430</v>
      </c>
      <c r="GA51" s="124">
        <v>5386</v>
      </c>
      <c r="GB51" s="129">
        <f t="shared" si="13"/>
        <v>6970.5</v>
      </c>
      <c r="GC51" s="124">
        <v>5155</v>
      </c>
      <c r="GD51" s="124">
        <v>5531</v>
      </c>
      <c r="GE51" s="124">
        <v>6657</v>
      </c>
      <c r="GF51" s="124">
        <v>7623</v>
      </c>
      <c r="GG51" s="124">
        <v>8522</v>
      </c>
      <c r="GH51" s="124">
        <v>8835</v>
      </c>
      <c r="GI51" s="124">
        <v>8972</v>
      </c>
      <c r="GJ51" s="124">
        <v>8892</v>
      </c>
      <c r="GK51" s="124">
        <v>8784</v>
      </c>
      <c r="GL51" s="124">
        <v>7528</v>
      </c>
      <c r="GM51" s="124">
        <v>5581</v>
      </c>
      <c r="GN51" s="124">
        <v>5618</v>
      </c>
      <c r="GO51" s="129">
        <f t="shared" si="14"/>
        <v>7308.166666666667</v>
      </c>
      <c r="GP51" s="124">
        <v>5378</v>
      </c>
      <c r="GQ51" s="124">
        <v>5682</v>
      </c>
      <c r="GR51" s="124">
        <v>7268</v>
      </c>
      <c r="GS51" s="124">
        <v>8626</v>
      </c>
    </row>
    <row r="52" spans="1:201" ht="12.75">
      <c r="A52" s="123" t="s">
        <v>240</v>
      </c>
      <c r="B52" s="123" t="s">
        <v>241</v>
      </c>
      <c r="C52" s="124">
        <v>1297</v>
      </c>
      <c r="D52" s="124">
        <v>1280</v>
      </c>
      <c r="E52" s="124">
        <v>1259</v>
      </c>
      <c r="F52" s="124">
        <v>1268</v>
      </c>
      <c r="G52" s="124">
        <v>1319</v>
      </c>
      <c r="H52" s="124">
        <v>1323</v>
      </c>
      <c r="I52" s="124">
        <v>1456</v>
      </c>
      <c r="J52" s="124">
        <v>1447</v>
      </c>
      <c r="K52" s="124">
        <v>1379</v>
      </c>
      <c r="L52" s="124">
        <v>1378</v>
      </c>
      <c r="M52" s="124">
        <v>1326</v>
      </c>
      <c r="N52" s="124">
        <v>1303</v>
      </c>
      <c r="O52" s="129">
        <f t="shared" si="0"/>
        <v>1336.25</v>
      </c>
      <c r="P52" s="124">
        <v>1245</v>
      </c>
      <c r="Q52" s="124">
        <v>1218</v>
      </c>
      <c r="R52" s="124">
        <v>1234</v>
      </c>
      <c r="S52" s="124">
        <v>1235</v>
      </c>
      <c r="T52" s="124">
        <v>1217</v>
      </c>
      <c r="U52" s="124">
        <v>1299</v>
      </c>
      <c r="V52" s="124">
        <v>1417</v>
      </c>
      <c r="W52" s="124">
        <v>1415</v>
      </c>
      <c r="X52" s="124">
        <v>1395</v>
      </c>
      <c r="Y52" s="124">
        <v>1351</v>
      </c>
      <c r="Z52" s="130">
        <v>1290</v>
      </c>
      <c r="AA52" s="130">
        <v>1261</v>
      </c>
      <c r="AB52" s="129">
        <f t="shared" si="1"/>
        <v>1298.0833333333333</v>
      </c>
      <c r="AC52" s="124">
        <v>1219</v>
      </c>
      <c r="AD52" s="124">
        <v>1219</v>
      </c>
      <c r="AE52" s="124">
        <v>1221</v>
      </c>
      <c r="AF52" s="124">
        <v>1184</v>
      </c>
      <c r="AG52" s="124">
        <v>1239</v>
      </c>
      <c r="AH52" s="124">
        <v>1297</v>
      </c>
      <c r="AI52" s="124">
        <v>1418</v>
      </c>
      <c r="AJ52" s="124">
        <v>1439</v>
      </c>
      <c r="AK52" s="124">
        <v>1415</v>
      </c>
      <c r="AL52" s="124">
        <v>1390</v>
      </c>
      <c r="AM52" s="124">
        <v>1268</v>
      </c>
      <c r="AN52" s="124">
        <v>1210</v>
      </c>
      <c r="AO52" s="129">
        <f t="shared" si="2"/>
        <v>1293.25</v>
      </c>
      <c r="AP52" s="124">
        <v>1269</v>
      </c>
      <c r="AQ52" s="124">
        <v>1233</v>
      </c>
      <c r="AR52" s="124">
        <v>1251</v>
      </c>
      <c r="AS52" s="124">
        <v>1250</v>
      </c>
      <c r="AT52" s="124">
        <v>1233</v>
      </c>
      <c r="AU52" s="124">
        <v>1254</v>
      </c>
      <c r="AV52" s="124">
        <v>1388</v>
      </c>
      <c r="AW52" s="124">
        <v>1383</v>
      </c>
      <c r="AX52" s="124">
        <v>1294</v>
      </c>
      <c r="AY52" s="124">
        <v>1305</v>
      </c>
      <c r="AZ52" s="124">
        <v>1243</v>
      </c>
      <c r="BA52" s="124">
        <v>1173</v>
      </c>
      <c r="BB52" s="129">
        <f t="shared" si="3"/>
        <v>1273</v>
      </c>
      <c r="BC52" s="124">
        <v>1149</v>
      </c>
      <c r="BD52" s="124">
        <v>1145</v>
      </c>
      <c r="BE52" s="124">
        <v>1138</v>
      </c>
      <c r="BF52" s="124">
        <v>1168</v>
      </c>
      <c r="BG52" s="124">
        <v>1223</v>
      </c>
      <c r="BH52" s="124">
        <v>1198</v>
      </c>
      <c r="BI52" s="124">
        <v>1347</v>
      </c>
      <c r="BJ52" s="124">
        <v>1390</v>
      </c>
      <c r="BK52" s="124">
        <v>1299</v>
      </c>
      <c r="BL52" s="124">
        <v>1216</v>
      </c>
      <c r="BM52" s="124">
        <v>1131</v>
      </c>
      <c r="BN52" s="124">
        <v>1075</v>
      </c>
      <c r="BO52" s="129">
        <f t="shared" si="4"/>
        <v>1206.5833333333333</v>
      </c>
      <c r="BP52" s="124">
        <v>1087</v>
      </c>
      <c r="BQ52" s="124">
        <v>1076</v>
      </c>
      <c r="BR52" s="124">
        <v>1070</v>
      </c>
      <c r="BS52" s="124">
        <v>1092</v>
      </c>
      <c r="BT52" s="124">
        <v>1183</v>
      </c>
      <c r="BU52" s="124">
        <v>1209</v>
      </c>
      <c r="BV52" s="124">
        <v>1380</v>
      </c>
      <c r="BW52" s="124">
        <v>1313</v>
      </c>
      <c r="BX52" s="124">
        <v>1262</v>
      </c>
      <c r="BY52" s="124">
        <v>1171</v>
      </c>
      <c r="BZ52" s="124">
        <v>1126</v>
      </c>
      <c r="CA52" s="124">
        <v>1053</v>
      </c>
      <c r="CB52" s="129">
        <f t="shared" si="5"/>
        <v>1168.5</v>
      </c>
      <c r="CC52" s="124">
        <v>1032</v>
      </c>
      <c r="CD52" s="124">
        <v>1026</v>
      </c>
      <c r="CE52" s="124">
        <v>1065</v>
      </c>
      <c r="CF52" s="124">
        <v>1097</v>
      </c>
      <c r="CG52" s="124">
        <v>1231</v>
      </c>
      <c r="CH52" s="124">
        <v>1216</v>
      </c>
      <c r="CI52" s="124">
        <v>1376</v>
      </c>
      <c r="CJ52" s="124">
        <v>1363</v>
      </c>
      <c r="CK52" s="124">
        <v>1214</v>
      </c>
      <c r="CL52" s="124">
        <v>1186</v>
      </c>
      <c r="CM52" s="124">
        <v>1192</v>
      </c>
      <c r="CN52" s="124">
        <v>1171</v>
      </c>
      <c r="CO52" s="129">
        <f t="shared" si="6"/>
        <v>1180.75</v>
      </c>
      <c r="CP52" s="124">
        <v>1127</v>
      </c>
      <c r="CQ52" s="124">
        <v>1135</v>
      </c>
      <c r="CR52" s="124">
        <v>1140</v>
      </c>
      <c r="CS52" s="124">
        <v>1205</v>
      </c>
      <c r="CT52" s="124">
        <v>1268</v>
      </c>
      <c r="CU52" s="124">
        <v>1321</v>
      </c>
      <c r="CV52" s="124">
        <v>1378</v>
      </c>
      <c r="CW52" s="124">
        <v>1449</v>
      </c>
      <c r="CX52" s="124">
        <v>1322</v>
      </c>
      <c r="CY52" s="124">
        <v>1312</v>
      </c>
      <c r="CZ52" s="124">
        <v>1416</v>
      </c>
      <c r="DA52" s="124">
        <v>1451</v>
      </c>
      <c r="DB52" s="129">
        <f t="shared" si="7"/>
        <v>1293.6666666666667</v>
      </c>
      <c r="DC52" s="124">
        <v>1377</v>
      </c>
      <c r="DD52" s="124">
        <v>1391</v>
      </c>
      <c r="DE52" s="124">
        <v>1393</v>
      </c>
      <c r="DF52" s="124">
        <v>1397</v>
      </c>
      <c r="DG52" s="124">
        <v>1419</v>
      </c>
      <c r="DH52" s="124">
        <v>1450</v>
      </c>
      <c r="DI52" s="124">
        <v>1596</v>
      </c>
      <c r="DJ52" s="124">
        <v>1603</v>
      </c>
      <c r="DK52" s="124">
        <v>1528</v>
      </c>
      <c r="DL52" s="124">
        <v>1474</v>
      </c>
      <c r="DM52" s="124">
        <v>1468</v>
      </c>
      <c r="DN52" s="124">
        <v>1466</v>
      </c>
      <c r="DO52" s="129">
        <f t="shared" si="8"/>
        <v>1463.5</v>
      </c>
      <c r="DP52" s="124">
        <v>1410</v>
      </c>
      <c r="DQ52" s="124">
        <v>1390</v>
      </c>
      <c r="DR52" s="124">
        <v>1350</v>
      </c>
      <c r="DS52" s="124">
        <v>1354</v>
      </c>
      <c r="DT52" s="124">
        <v>1352</v>
      </c>
      <c r="DU52" s="124">
        <v>1368</v>
      </c>
      <c r="DV52" s="124">
        <v>1531</v>
      </c>
      <c r="DW52" s="124">
        <v>1535</v>
      </c>
      <c r="DX52" s="124">
        <v>1434</v>
      </c>
      <c r="DY52" s="124">
        <v>1500</v>
      </c>
      <c r="DZ52" s="124">
        <v>1451</v>
      </c>
      <c r="EA52" s="124">
        <v>1441</v>
      </c>
      <c r="EB52" s="129">
        <f t="shared" si="9"/>
        <v>1426.3333333333333</v>
      </c>
      <c r="EC52" s="124">
        <v>1337</v>
      </c>
      <c r="ED52" s="124">
        <v>1311</v>
      </c>
      <c r="EE52" s="124">
        <v>1353</v>
      </c>
      <c r="EF52" s="124">
        <v>1386</v>
      </c>
      <c r="EG52" s="124">
        <v>1445</v>
      </c>
      <c r="EH52" s="124">
        <v>1409</v>
      </c>
      <c r="EI52" s="124">
        <v>1565</v>
      </c>
      <c r="EJ52" s="124">
        <v>1543</v>
      </c>
      <c r="EK52" s="124">
        <v>1483</v>
      </c>
      <c r="EL52" s="124">
        <v>1482</v>
      </c>
      <c r="EM52" s="124">
        <v>1496</v>
      </c>
      <c r="EN52" s="124">
        <v>1510</v>
      </c>
      <c r="EO52" s="129">
        <f t="shared" si="10"/>
        <v>1443.3333333333333</v>
      </c>
      <c r="EP52" s="124">
        <v>1449</v>
      </c>
      <c r="EQ52" s="124">
        <v>1383</v>
      </c>
      <c r="ER52" s="124">
        <v>1338</v>
      </c>
      <c r="ES52" s="124">
        <v>1327</v>
      </c>
      <c r="ET52" s="124">
        <v>1321</v>
      </c>
      <c r="EU52" s="124">
        <v>1342</v>
      </c>
      <c r="EV52" s="124">
        <v>1462</v>
      </c>
      <c r="EW52" s="124">
        <v>1503</v>
      </c>
      <c r="EX52" s="124">
        <v>1527</v>
      </c>
      <c r="EY52" s="124">
        <v>1551</v>
      </c>
      <c r="EZ52" s="124">
        <v>1570</v>
      </c>
      <c r="FA52" s="124">
        <v>1576</v>
      </c>
      <c r="FB52" s="129">
        <f t="shared" si="11"/>
        <v>1445.75</v>
      </c>
      <c r="FC52" s="124">
        <v>1468</v>
      </c>
      <c r="FD52" s="124">
        <v>1401</v>
      </c>
      <c r="FE52" s="124">
        <v>1377</v>
      </c>
      <c r="FF52" s="124">
        <v>1425</v>
      </c>
      <c r="FG52" s="124">
        <v>1399</v>
      </c>
      <c r="FH52" s="124">
        <v>1437</v>
      </c>
      <c r="FI52" s="124">
        <v>1521</v>
      </c>
      <c r="FJ52" s="124">
        <v>1503</v>
      </c>
      <c r="FK52" s="124">
        <v>1509</v>
      </c>
      <c r="FL52" s="124">
        <v>1548</v>
      </c>
      <c r="FM52" s="124">
        <v>1573</v>
      </c>
      <c r="FN52" s="124">
        <v>1578</v>
      </c>
      <c r="FO52" s="129">
        <f t="shared" si="12"/>
        <v>1478.25</v>
      </c>
      <c r="FP52" s="124">
        <v>1467</v>
      </c>
      <c r="FQ52" s="124">
        <v>1419</v>
      </c>
      <c r="FR52" s="124">
        <v>1396</v>
      </c>
      <c r="FS52" s="124">
        <v>1399</v>
      </c>
      <c r="FT52" s="124">
        <v>1450</v>
      </c>
      <c r="FU52" s="124">
        <v>1430</v>
      </c>
      <c r="FV52" s="124">
        <v>1536</v>
      </c>
      <c r="FW52" s="124">
        <v>1541</v>
      </c>
      <c r="FX52" s="124">
        <v>1474</v>
      </c>
      <c r="FY52" s="124">
        <v>1498</v>
      </c>
      <c r="FZ52" s="124">
        <v>1486</v>
      </c>
      <c r="GA52" s="124">
        <v>1583</v>
      </c>
      <c r="GB52" s="129">
        <f t="shared" si="13"/>
        <v>1473.25</v>
      </c>
      <c r="GC52" s="124">
        <v>1465</v>
      </c>
      <c r="GD52" s="124">
        <v>1468</v>
      </c>
      <c r="GE52" s="124">
        <v>1483</v>
      </c>
      <c r="GF52" s="124">
        <v>1478</v>
      </c>
      <c r="GG52" s="124">
        <v>1506</v>
      </c>
      <c r="GH52" s="124">
        <v>1543</v>
      </c>
      <c r="GI52" s="124">
        <v>1604</v>
      </c>
      <c r="GJ52" s="124">
        <v>1676</v>
      </c>
      <c r="GK52" s="124">
        <v>1594</v>
      </c>
      <c r="GL52" s="124">
        <v>1581</v>
      </c>
      <c r="GM52" s="124">
        <v>1685</v>
      </c>
      <c r="GN52" s="124">
        <v>1716</v>
      </c>
      <c r="GO52" s="129">
        <f t="shared" si="14"/>
        <v>1566.5833333333333</v>
      </c>
      <c r="GP52" s="124">
        <v>1565</v>
      </c>
      <c r="GQ52" s="124">
        <v>1527</v>
      </c>
      <c r="GR52" s="124">
        <v>1528</v>
      </c>
      <c r="GS52" s="124">
        <v>1557</v>
      </c>
    </row>
    <row r="53" spans="1:201" ht="12.75">
      <c r="A53" s="123" t="s">
        <v>102</v>
      </c>
      <c r="B53" s="123" t="s">
        <v>242</v>
      </c>
      <c r="C53" s="124">
        <v>13526</v>
      </c>
      <c r="D53" s="124">
        <v>17465</v>
      </c>
      <c r="E53" s="124">
        <v>22367</v>
      </c>
      <c r="F53" s="124">
        <v>34152</v>
      </c>
      <c r="G53" s="124">
        <v>46912</v>
      </c>
      <c r="H53" s="124">
        <v>51917</v>
      </c>
      <c r="I53" s="124">
        <v>54475</v>
      </c>
      <c r="J53" s="124">
        <v>52908</v>
      </c>
      <c r="K53" s="124">
        <v>45668</v>
      </c>
      <c r="L53" s="124">
        <v>31663</v>
      </c>
      <c r="M53" s="124">
        <v>11895</v>
      </c>
      <c r="N53" s="124">
        <v>11104</v>
      </c>
      <c r="O53" s="129">
        <f t="shared" si="0"/>
        <v>32837.666666666664</v>
      </c>
      <c r="P53" s="124">
        <v>11949</v>
      </c>
      <c r="Q53" s="124">
        <v>16427</v>
      </c>
      <c r="R53" s="124">
        <v>22634</v>
      </c>
      <c r="S53" s="124">
        <v>33157</v>
      </c>
      <c r="T53" s="124">
        <v>46618</v>
      </c>
      <c r="U53" s="124">
        <v>52154</v>
      </c>
      <c r="V53" s="124">
        <v>55546</v>
      </c>
      <c r="W53" s="124">
        <v>54668</v>
      </c>
      <c r="X53" s="124">
        <v>47332</v>
      </c>
      <c r="Y53" s="124">
        <v>32994</v>
      </c>
      <c r="Z53" s="130">
        <v>11746</v>
      </c>
      <c r="AA53" s="130">
        <v>10961</v>
      </c>
      <c r="AB53" s="129">
        <f t="shared" si="1"/>
        <v>33015.5</v>
      </c>
      <c r="AC53" s="124">
        <v>11544</v>
      </c>
      <c r="AD53" s="124">
        <v>16291</v>
      </c>
      <c r="AE53" s="124">
        <v>21460</v>
      </c>
      <c r="AF53" s="124">
        <v>37240</v>
      </c>
      <c r="AG53" s="124">
        <v>49468</v>
      </c>
      <c r="AH53" s="124">
        <v>55352</v>
      </c>
      <c r="AI53" s="124">
        <v>58207</v>
      </c>
      <c r="AJ53" s="124">
        <v>56915</v>
      </c>
      <c r="AK53" s="124">
        <v>49420</v>
      </c>
      <c r="AL53" s="124">
        <v>26219</v>
      </c>
      <c r="AM53" s="124">
        <v>11900</v>
      </c>
      <c r="AN53" s="124">
        <v>10838</v>
      </c>
      <c r="AO53" s="129">
        <f t="shared" si="2"/>
        <v>33737.833333333336</v>
      </c>
      <c r="AP53" s="124">
        <v>11789</v>
      </c>
      <c r="AQ53" s="124">
        <v>16371</v>
      </c>
      <c r="AR53" s="124">
        <v>23701</v>
      </c>
      <c r="AS53" s="124">
        <v>35684</v>
      </c>
      <c r="AT53" s="124">
        <v>49732</v>
      </c>
      <c r="AU53" s="124">
        <v>56867</v>
      </c>
      <c r="AV53" s="124">
        <v>59383</v>
      </c>
      <c r="AW53" s="124">
        <v>58630</v>
      </c>
      <c r="AX53" s="124">
        <v>54157</v>
      </c>
      <c r="AY53" s="124">
        <v>25779</v>
      </c>
      <c r="AZ53" s="124">
        <v>11303</v>
      </c>
      <c r="BA53" s="124">
        <v>10267</v>
      </c>
      <c r="BB53" s="129">
        <f t="shared" si="3"/>
        <v>34471.916666666664</v>
      </c>
      <c r="BC53" s="124">
        <v>11127</v>
      </c>
      <c r="BD53" s="124">
        <v>16114</v>
      </c>
      <c r="BE53" s="124">
        <v>23571</v>
      </c>
      <c r="BF53" s="124">
        <v>37673</v>
      </c>
      <c r="BG53" s="124">
        <v>52809</v>
      </c>
      <c r="BH53" s="124">
        <v>59095</v>
      </c>
      <c r="BI53" s="124">
        <v>61831</v>
      </c>
      <c r="BJ53" s="124">
        <v>62167</v>
      </c>
      <c r="BK53" s="124">
        <v>53927</v>
      </c>
      <c r="BL53" s="124">
        <v>27633</v>
      </c>
      <c r="BM53" s="124">
        <v>12699</v>
      </c>
      <c r="BN53" s="124">
        <v>10548</v>
      </c>
      <c r="BO53" s="129">
        <f t="shared" si="4"/>
        <v>35766.166666666664</v>
      </c>
      <c r="BP53" s="124">
        <v>11357</v>
      </c>
      <c r="BQ53" s="124">
        <v>16522</v>
      </c>
      <c r="BR53" s="124">
        <v>23287</v>
      </c>
      <c r="BS53" s="124">
        <v>40316</v>
      </c>
      <c r="BT53" s="124">
        <v>55064</v>
      </c>
      <c r="BU53" s="124">
        <v>61770</v>
      </c>
      <c r="BV53" s="124">
        <v>64479</v>
      </c>
      <c r="BW53" s="124">
        <v>64883</v>
      </c>
      <c r="BX53" s="124">
        <v>56889</v>
      </c>
      <c r="BY53" s="124">
        <v>29401</v>
      </c>
      <c r="BZ53" s="124">
        <v>13515</v>
      </c>
      <c r="CA53" s="124">
        <v>10741</v>
      </c>
      <c r="CB53" s="129">
        <f t="shared" si="5"/>
        <v>37352</v>
      </c>
      <c r="CC53" s="124">
        <v>12025</v>
      </c>
      <c r="CD53" s="124">
        <v>17672</v>
      </c>
      <c r="CE53" s="124">
        <v>26820</v>
      </c>
      <c r="CF53" s="124">
        <v>42830</v>
      </c>
      <c r="CG53" s="124">
        <v>58398</v>
      </c>
      <c r="CH53" s="124">
        <v>64855</v>
      </c>
      <c r="CI53" s="124">
        <v>67828</v>
      </c>
      <c r="CJ53" s="124">
        <v>67471</v>
      </c>
      <c r="CK53" s="124">
        <v>59384</v>
      </c>
      <c r="CL53" s="124">
        <v>39220</v>
      </c>
      <c r="CM53" s="124">
        <v>12394</v>
      </c>
      <c r="CN53" s="124">
        <v>11102</v>
      </c>
      <c r="CO53" s="129">
        <f t="shared" si="6"/>
        <v>39999.916666666664</v>
      </c>
      <c r="CP53" s="124">
        <v>12566</v>
      </c>
      <c r="CQ53" s="124">
        <v>18760</v>
      </c>
      <c r="CR53" s="124">
        <v>29999</v>
      </c>
      <c r="CS53" s="124">
        <v>47874</v>
      </c>
      <c r="CT53" s="124">
        <v>64327</v>
      </c>
      <c r="CU53" s="124">
        <v>71043</v>
      </c>
      <c r="CV53" s="124">
        <v>73613</v>
      </c>
      <c r="CW53" s="124">
        <v>72553</v>
      </c>
      <c r="CX53" s="124">
        <v>65103</v>
      </c>
      <c r="CY53" s="124">
        <v>36443</v>
      </c>
      <c r="CZ53" s="124">
        <v>14376</v>
      </c>
      <c r="DA53" s="124">
        <v>12378</v>
      </c>
      <c r="DB53" s="129">
        <f t="shared" si="7"/>
        <v>43252.916666666664</v>
      </c>
      <c r="DC53" s="124">
        <v>14118</v>
      </c>
      <c r="DD53" s="124">
        <v>21272</v>
      </c>
      <c r="DE53" s="124">
        <v>32910</v>
      </c>
      <c r="DF53" s="124">
        <v>55265</v>
      </c>
      <c r="DG53" s="124">
        <v>70709</v>
      </c>
      <c r="DH53" s="124">
        <v>76463</v>
      </c>
      <c r="DI53" s="124">
        <v>79115</v>
      </c>
      <c r="DJ53" s="124">
        <v>77976</v>
      </c>
      <c r="DK53" s="124">
        <v>73938</v>
      </c>
      <c r="DL53" s="124">
        <v>38362</v>
      </c>
      <c r="DM53" s="124">
        <v>15854</v>
      </c>
      <c r="DN53" s="124">
        <v>13615</v>
      </c>
      <c r="DO53" s="129">
        <f t="shared" si="8"/>
        <v>47466.416666666664</v>
      </c>
      <c r="DP53" s="124">
        <v>15318</v>
      </c>
      <c r="DQ53" s="124">
        <v>23018</v>
      </c>
      <c r="DR53" s="124">
        <v>37499</v>
      </c>
      <c r="DS53" s="124">
        <v>57618</v>
      </c>
      <c r="DT53" s="124">
        <v>72878</v>
      </c>
      <c r="DU53" s="124">
        <v>78921</v>
      </c>
      <c r="DV53" s="124">
        <v>80855</v>
      </c>
      <c r="DW53" s="124">
        <v>79476</v>
      </c>
      <c r="DX53" s="124">
        <v>75929</v>
      </c>
      <c r="DY53" s="124">
        <v>38957</v>
      </c>
      <c r="DZ53" s="124">
        <v>15785</v>
      </c>
      <c r="EA53" s="124">
        <v>14021</v>
      </c>
      <c r="EB53" s="129">
        <f t="shared" si="9"/>
        <v>49189.583333333336</v>
      </c>
      <c r="EC53" s="124">
        <v>15422</v>
      </c>
      <c r="ED53" s="124">
        <v>22988</v>
      </c>
      <c r="EE53" s="124">
        <v>34695</v>
      </c>
      <c r="EF53" s="124">
        <v>59643</v>
      </c>
      <c r="EG53" s="124">
        <v>73340</v>
      </c>
      <c r="EH53" s="124">
        <v>80199</v>
      </c>
      <c r="EI53" s="124">
        <v>82978</v>
      </c>
      <c r="EJ53" s="124">
        <v>83330</v>
      </c>
      <c r="EK53" s="124">
        <v>75151</v>
      </c>
      <c r="EL53" s="124">
        <v>34972</v>
      </c>
      <c r="EM53" s="124">
        <v>18086</v>
      </c>
      <c r="EN53" s="124">
        <v>14262</v>
      </c>
      <c r="EO53" s="129">
        <f t="shared" si="10"/>
        <v>49588.833333333336</v>
      </c>
      <c r="EP53" s="124">
        <v>15150</v>
      </c>
      <c r="EQ53" s="124">
        <v>23175</v>
      </c>
      <c r="ER53" s="124">
        <v>26923</v>
      </c>
      <c r="ES53" s="124">
        <v>45273</v>
      </c>
      <c r="ET53" s="124">
        <v>52320</v>
      </c>
      <c r="EU53" s="124">
        <v>53700</v>
      </c>
      <c r="EV53" s="124">
        <v>57817</v>
      </c>
      <c r="EW53" s="124">
        <v>55955</v>
      </c>
      <c r="EX53" s="124">
        <v>51090</v>
      </c>
      <c r="EY53" s="124">
        <v>14370</v>
      </c>
      <c r="EZ53" s="124">
        <v>11457</v>
      </c>
      <c r="FA53" s="124">
        <v>11143</v>
      </c>
      <c r="FB53" s="129">
        <f t="shared" si="11"/>
        <v>34864.416666666664</v>
      </c>
      <c r="FC53" s="124">
        <v>11003</v>
      </c>
      <c r="FD53" s="124">
        <v>11088</v>
      </c>
      <c r="FE53" s="124">
        <v>14005</v>
      </c>
      <c r="FF53" s="124">
        <v>16725</v>
      </c>
      <c r="FG53" s="124">
        <v>33491</v>
      </c>
      <c r="FH53" s="124">
        <v>60718</v>
      </c>
      <c r="FI53" s="124">
        <v>68518</v>
      </c>
      <c r="FJ53" s="124">
        <v>68286</v>
      </c>
      <c r="FK53" s="124">
        <v>62246</v>
      </c>
      <c r="FL53" s="124">
        <v>44406</v>
      </c>
      <c r="FM53" s="124">
        <v>14899</v>
      </c>
      <c r="FN53" s="124">
        <v>12958</v>
      </c>
      <c r="FO53" s="129">
        <f t="shared" si="12"/>
        <v>34861.916666666664</v>
      </c>
      <c r="FP53" s="124">
        <v>13005</v>
      </c>
      <c r="FQ53" s="124">
        <v>19448</v>
      </c>
      <c r="FR53" s="124">
        <v>34695</v>
      </c>
      <c r="FS53" s="124">
        <v>62112</v>
      </c>
      <c r="FT53" s="124">
        <v>77162</v>
      </c>
      <c r="FU53" s="124">
        <v>84523</v>
      </c>
      <c r="FV53" s="124">
        <v>88212</v>
      </c>
      <c r="FW53" s="124">
        <v>87560</v>
      </c>
      <c r="FX53" s="124">
        <v>80257</v>
      </c>
      <c r="FY53" s="124">
        <v>46574</v>
      </c>
      <c r="FZ53" s="124">
        <v>18498</v>
      </c>
      <c r="GA53" s="124">
        <v>15070</v>
      </c>
      <c r="GB53" s="129">
        <f t="shared" si="13"/>
        <v>52259.666666666664</v>
      </c>
      <c r="GC53" s="124">
        <v>15643</v>
      </c>
      <c r="GD53" s="124">
        <v>23741</v>
      </c>
      <c r="GE53" s="124">
        <v>43631</v>
      </c>
      <c r="GF53" s="124">
        <v>69251</v>
      </c>
      <c r="GG53" s="124">
        <v>84377</v>
      </c>
      <c r="GH53" s="124">
        <v>90630</v>
      </c>
      <c r="GI53" s="124">
        <v>94063</v>
      </c>
      <c r="GJ53" s="124">
        <v>93210</v>
      </c>
      <c r="GK53" s="124">
        <v>87799</v>
      </c>
      <c r="GL53" s="124">
        <v>47391</v>
      </c>
      <c r="GM53" s="124">
        <v>18938</v>
      </c>
      <c r="GN53" s="124">
        <v>16202</v>
      </c>
      <c r="GO53" s="129">
        <f t="shared" si="14"/>
        <v>57073</v>
      </c>
      <c r="GP53" s="124">
        <v>17651</v>
      </c>
      <c r="GQ53" s="124">
        <v>27770</v>
      </c>
      <c r="GR53" s="124">
        <v>48454</v>
      </c>
      <c r="GS53" s="124">
        <v>74810</v>
      </c>
    </row>
    <row r="54" spans="1:201" ht="12.75">
      <c r="A54" s="123" t="s">
        <v>243</v>
      </c>
      <c r="B54" s="123" t="s">
        <v>244</v>
      </c>
      <c r="C54" s="124">
        <v>16412</v>
      </c>
      <c r="D54" s="124">
        <v>17129</v>
      </c>
      <c r="E54" s="124">
        <v>19124</v>
      </c>
      <c r="F54" s="124">
        <v>23969</v>
      </c>
      <c r="G54" s="124">
        <v>32312</v>
      </c>
      <c r="H54" s="124">
        <v>35848</v>
      </c>
      <c r="I54" s="124">
        <v>38436</v>
      </c>
      <c r="J54" s="124">
        <v>37642</v>
      </c>
      <c r="K54" s="124">
        <v>32253</v>
      </c>
      <c r="L54" s="124">
        <v>26171</v>
      </c>
      <c r="M54" s="124">
        <v>17559</v>
      </c>
      <c r="N54" s="124">
        <v>16663</v>
      </c>
      <c r="O54" s="129">
        <f t="shared" si="0"/>
        <v>26126.5</v>
      </c>
      <c r="P54" s="124">
        <v>16211</v>
      </c>
      <c r="Q54" s="124">
        <v>17004</v>
      </c>
      <c r="R54" s="124">
        <v>19678</v>
      </c>
      <c r="S54" s="124">
        <v>24111</v>
      </c>
      <c r="T54" s="124">
        <v>32548</v>
      </c>
      <c r="U54" s="124">
        <v>36291</v>
      </c>
      <c r="V54" s="124">
        <v>39076</v>
      </c>
      <c r="W54" s="124">
        <v>38375</v>
      </c>
      <c r="X54" s="124">
        <v>33067</v>
      </c>
      <c r="Y54" s="124">
        <v>26877</v>
      </c>
      <c r="Z54" s="130">
        <v>17502</v>
      </c>
      <c r="AA54" s="130">
        <v>16668</v>
      </c>
      <c r="AB54" s="129">
        <f t="shared" si="1"/>
        <v>26450.666666666668</v>
      </c>
      <c r="AC54" s="124">
        <v>15891</v>
      </c>
      <c r="AD54" s="124">
        <v>16930</v>
      </c>
      <c r="AE54" s="124">
        <v>19111</v>
      </c>
      <c r="AF54" s="124">
        <v>26553</v>
      </c>
      <c r="AG54" s="124">
        <v>34467</v>
      </c>
      <c r="AH54" s="124">
        <v>38829</v>
      </c>
      <c r="AI54" s="124">
        <v>42134</v>
      </c>
      <c r="AJ54" s="124">
        <v>41398</v>
      </c>
      <c r="AK54" s="124">
        <v>35127</v>
      </c>
      <c r="AL54" s="124">
        <v>23708</v>
      </c>
      <c r="AM54" s="124">
        <v>18036</v>
      </c>
      <c r="AN54" s="124">
        <v>16957</v>
      </c>
      <c r="AO54" s="129">
        <f t="shared" si="2"/>
        <v>27428.416666666668</v>
      </c>
      <c r="AP54" s="124">
        <v>16004</v>
      </c>
      <c r="AQ54" s="124">
        <v>16864</v>
      </c>
      <c r="AR54" s="124">
        <v>20378</v>
      </c>
      <c r="AS54" s="124">
        <v>26401</v>
      </c>
      <c r="AT54" s="124">
        <v>36184</v>
      </c>
      <c r="AU54" s="124">
        <v>41658</v>
      </c>
      <c r="AV54" s="124">
        <v>44522</v>
      </c>
      <c r="AW54" s="124">
        <v>43706</v>
      </c>
      <c r="AX54" s="124">
        <v>39593</v>
      </c>
      <c r="AY54" s="124">
        <v>24119</v>
      </c>
      <c r="AZ54" s="124">
        <v>17871</v>
      </c>
      <c r="BA54" s="124">
        <v>17217</v>
      </c>
      <c r="BB54" s="129">
        <f t="shared" si="3"/>
        <v>28709.75</v>
      </c>
      <c r="BC54" s="124">
        <v>16050</v>
      </c>
      <c r="BD54" s="124">
        <v>17258</v>
      </c>
      <c r="BE54" s="124">
        <v>21707</v>
      </c>
      <c r="BF54" s="124">
        <v>27914</v>
      </c>
      <c r="BG54" s="124">
        <v>39330</v>
      </c>
      <c r="BH54" s="124">
        <v>45084</v>
      </c>
      <c r="BI54" s="124">
        <v>47904</v>
      </c>
      <c r="BJ54" s="124">
        <v>48179</v>
      </c>
      <c r="BK54" s="124">
        <v>39724</v>
      </c>
      <c r="BL54" s="124">
        <v>25390</v>
      </c>
      <c r="BM54" s="124">
        <v>19139</v>
      </c>
      <c r="BN54" s="124">
        <v>18018</v>
      </c>
      <c r="BO54" s="129">
        <f t="shared" si="4"/>
        <v>30474.75</v>
      </c>
      <c r="BP54" s="124">
        <v>16652</v>
      </c>
      <c r="BQ54" s="124">
        <v>18225</v>
      </c>
      <c r="BR54" s="124">
        <v>21859</v>
      </c>
      <c r="BS54" s="124">
        <v>31361</v>
      </c>
      <c r="BT54" s="124">
        <v>41986</v>
      </c>
      <c r="BU54" s="124">
        <v>48108</v>
      </c>
      <c r="BV54" s="124">
        <v>51045</v>
      </c>
      <c r="BW54" s="124">
        <v>51199</v>
      </c>
      <c r="BX54" s="124">
        <v>43179</v>
      </c>
      <c r="BY54" s="124">
        <v>27403</v>
      </c>
      <c r="BZ54" s="124">
        <v>20426</v>
      </c>
      <c r="CA54" s="124">
        <v>19127</v>
      </c>
      <c r="CB54" s="129">
        <f t="shared" si="5"/>
        <v>32547.5</v>
      </c>
      <c r="CC54" s="124">
        <v>18104</v>
      </c>
      <c r="CD54" s="124">
        <v>19712</v>
      </c>
      <c r="CE54" s="124">
        <v>24748</v>
      </c>
      <c r="CF54" s="124">
        <v>33103</v>
      </c>
      <c r="CG54" s="124">
        <v>45010</v>
      </c>
      <c r="CH54" s="124">
        <v>51063</v>
      </c>
      <c r="CI54" s="124">
        <v>54304</v>
      </c>
      <c r="CJ54" s="124">
        <v>54322</v>
      </c>
      <c r="CK54" s="124">
        <v>45614</v>
      </c>
      <c r="CL54" s="124">
        <v>34121</v>
      </c>
      <c r="CM54" s="124">
        <v>21723</v>
      </c>
      <c r="CN54" s="124">
        <v>21120</v>
      </c>
      <c r="CO54" s="129">
        <f t="shared" si="6"/>
        <v>35245.333333333336</v>
      </c>
      <c r="CP54" s="124">
        <v>20007</v>
      </c>
      <c r="CQ54" s="124">
        <v>21597</v>
      </c>
      <c r="CR54" s="124">
        <v>28326</v>
      </c>
      <c r="CS54" s="124">
        <v>36897</v>
      </c>
      <c r="CT54" s="124">
        <v>48869</v>
      </c>
      <c r="CU54" s="124">
        <v>55287</v>
      </c>
      <c r="CV54" s="124">
        <v>59221</v>
      </c>
      <c r="CW54" s="124">
        <v>57265</v>
      </c>
      <c r="CX54" s="124">
        <v>48409</v>
      </c>
      <c r="CY54" s="124">
        <v>32011</v>
      </c>
      <c r="CZ54" s="124">
        <v>23496</v>
      </c>
      <c r="DA54" s="124">
        <v>22840</v>
      </c>
      <c r="DB54" s="129">
        <f t="shared" si="7"/>
        <v>37852.083333333336</v>
      </c>
      <c r="DC54" s="124">
        <v>20965</v>
      </c>
      <c r="DD54" s="124">
        <v>23029</v>
      </c>
      <c r="DE54" s="124">
        <v>28883</v>
      </c>
      <c r="DF54" s="124">
        <v>41784</v>
      </c>
      <c r="DG54" s="124">
        <v>53083</v>
      </c>
      <c r="DH54" s="124">
        <v>58752</v>
      </c>
      <c r="DI54" s="124">
        <v>62051</v>
      </c>
      <c r="DJ54" s="124">
        <v>60000</v>
      </c>
      <c r="DK54" s="124">
        <v>54848</v>
      </c>
      <c r="DL54" s="124">
        <v>33532</v>
      </c>
      <c r="DM54" s="124">
        <v>24926</v>
      </c>
      <c r="DN54" s="124">
        <v>23872</v>
      </c>
      <c r="DO54" s="129">
        <f t="shared" si="8"/>
        <v>40477.083333333336</v>
      </c>
      <c r="DP54" s="124">
        <v>22014</v>
      </c>
      <c r="DQ54" s="124">
        <v>24152</v>
      </c>
      <c r="DR54" s="124">
        <v>32429</v>
      </c>
      <c r="DS54" s="124">
        <v>42610</v>
      </c>
      <c r="DT54" s="124">
        <v>54451</v>
      </c>
      <c r="DU54" s="124">
        <v>60413</v>
      </c>
      <c r="DV54" s="124">
        <v>62641</v>
      </c>
      <c r="DW54" s="124">
        <v>60451</v>
      </c>
      <c r="DX54" s="124">
        <v>55643</v>
      </c>
      <c r="DY54" s="124">
        <v>33044</v>
      </c>
      <c r="DZ54" s="124">
        <v>25222</v>
      </c>
      <c r="EA54" s="124">
        <v>24190</v>
      </c>
      <c r="EB54" s="129">
        <f t="shared" si="9"/>
        <v>41438.333333333336</v>
      </c>
      <c r="EC54" s="124">
        <v>22224</v>
      </c>
      <c r="ED54" s="124">
        <v>24516</v>
      </c>
      <c r="EE54" s="124">
        <v>30695</v>
      </c>
      <c r="EF54" s="124">
        <v>44028</v>
      </c>
      <c r="EG54" s="124">
        <v>54845</v>
      </c>
      <c r="EH54" s="124">
        <v>60375</v>
      </c>
      <c r="EI54" s="124">
        <v>62441</v>
      </c>
      <c r="EJ54" s="124">
        <v>62044</v>
      </c>
      <c r="EK54" s="124">
        <v>53188</v>
      </c>
      <c r="EL54" s="124">
        <v>31357</v>
      </c>
      <c r="EM54" s="124">
        <v>26606</v>
      </c>
      <c r="EN54" s="124">
        <v>24613</v>
      </c>
      <c r="EO54" s="129">
        <f t="shared" si="10"/>
        <v>41411</v>
      </c>
      <c r="EP54" s="124">
        <v>22663</v>
      </c>
      <c r="EQ54" s="124">
        <v>25452</v>
      </c>
      <c r="ER54" s="124">
        <v>25291</v>
      </c>
      <c r="ES54" s="124">
        <v>31927</v>
      </c>
      <c r="ET54" s="124">
        <v>36908</v>
      </c>
      <c r="EU54" s="124">
        <v>38802</v>
      </c>
      <c r="EV54" s="124">
        <v>44802</v>
      </c>
      <c r="EW54" s="124">
        <v>43529</v>
      </c>
      <c r="EX54" s="124">
        <v>37167</v>
      </c>
      <c r="EY54" s="124">
        <v>24162</v>
      </c>
      <c r="EZ54" s="124">
        <v>20601</v>
      </c>
      <c r="FA54" s="124">
        <v>19138</v>
      </c>
      <c r="FB54" s="129">
        <f t="shared" si="11"/>
        <v>30870.166666666668</v>
      </c>
      <c r="FC54" s="124">
        <v>16821</v>
      </c>
      <c r="FD54" s="124">
        <v>16553</v>
      </c>
      <c r="FE54" s="124">
        <v>19583</v>
      </c>
      <c r="FF54" s="124">
        <v>22145</v>
      </c>
      <c r="FG54" s="124">
        <v>31784</v>
      </c>
      <c r="FH54" s="124">
        <v>44753</v>
      </c>
      <c r="FI54" s="124">
        <v>51107</v>
      </c>
      <c r="FJ54" s="124">
        <v>51063</v>
      </c>
      <c r="FK54" s="124">
        <v>45450</v>
      </c>
      <c r="FL54" s="124">
        <v>36763</v>
      </c>
      <c r="FM54" s="124">
        <v>24663</v>
      </c>
      <c r="FN54" s="124">
        <v>23260</v>
      </c>
      <c r="FO54" s="129">
        <f t="shared" si="12"/>
        <v>31995.416666666668</v>
      </c>
      <c r="FP54" s="124">
        <v>20502</v>
      </c>
      <c r="FQ54" s="124">
        <v>23157</v>
      </c>
      <c r="FR54" s="124">
        <v>28729</v>
      </c>
      <c r="FS54" s="124">
        <v>44361</v>
      </c>
      <c r="FT54" s="124">
        <v>53677</v>
      </c>
      <c r="FU54" s="124">
        <v>58823</v>
      </c>
      <c r="FV54" s="124">
        <v>62456</v>
      </c>
      <c r="FW54" s="124">
        <v>60632</v>
      </c>
      <c r="FX54" s="124">
        <v>53509</v>
      </c>
      <c r="FY54" s="124">
        <v>36258</v>
      </c>
      <c r="FZ54" s="124">
        <v>25801</v>
      </c>
      <c r="GA54" s="124">
        <v>24416</v>
      </c>
      <c r="GB54" s="129">
        <f t="shared" si="13"/>
        <v>41026.75</v>
      </c>
      <c r="GC54" s="124">
        <v>22140</v>
      </c>
      <c r="GD54" s="124">
        <v>24868</v>
      </c>
      <c r="GE54" s="124">
        <v>34128</v>
      </c>
      <c r="GF54" s="124">
        <v>48595</v>
      </c>
      <c r="GG54" s="124">
        <v>57465</v>
      </c>
      <c r="GH54" s="124">
        <v>62469</v>
      </c>
      <c r="GI54" s="124">
        <v>64783</v>
      </c>
      <c r="GJ54" s="124">
        <v>62286</v>
      </c>
      <c r="GK54" s="124">
        <v>57782</v>
      </c>
      <c r="GL54" s="124">
        <v>36972</v>
      </c>
      <c r="GM54" s="124">
        <v>27174</v>
      </c>
      <c r="GN54" s="124">
        <v>26022</v>
      </c>
      <c r="GO54" s="129">
        <f t="shared" si="14"/>
        <v>43723.666666666664</v>
      </c>
      <c r="GP54" s="124">
        <v>23410</v>
      </c>
      <c r="GQ54" s="124">
        <v>26527</v>
      </c>
      <c r="GR54" s="124">
        <v>38483</v>
      </c>
      <c r="GS54" s="124">
        <v>49910</v>
      </c>
    </row>
    <row r="55" spans="1:201" ht="12.75">
      <c r="A55" s="123" t="s">
        <v>245</v>
      </c>
      <c r="B55" s="123" t="s">
        <v>246</v>
      </c>
      <c r="C55" s="124">
        <v>1151</v>
      </c>
      <c r="D55" s="124">
        <v>1143</v>
      </c>
      <c r="E55" s="124">
        <v>1105</v>
      </c>
      <c r="F55" s="124">
        <v>1092</v>
      </c>
      <c r="G55" s="124">
        <v>1090</v>
      </c>
      <c r="H55" s="124">
        <v>961</v>
      </c>
      <c r="I55" s="124">
        <v>967</v>
      </c>
      <c r="J55" s="124">
        <v>956</v>
      </c>
      <c r="K55" s="124">
        <v>953</v>
      </c>
      <c r="L55" s="124">
        <v>939</v>
      </c>
      <c r="M55" s="124">
        <v>927</v>
      </c>
      <c r="N55" s="124">
        <v>930</v>
      </c>
      <c r="O55" s="129">
        <f t="shared" si="0"/>
        <v>1017.8333333333334</v>
      </c>
      <c r="P55" s="124">
        <v>910</v>
      </c>
      <c r="Q55" s="124">
        <v>894</v>
      </c>
      <c r="R55" s="124">
        <v>881</v>
      </c>
      <c r="S55" s="124">
        <v>881</v>
      </c>
      <c r="T55" s="124">
        <v>877</v>
      </c>
      <c r="U55" s="124">
        <v>878</v>
      </c>
      <c r="V55" s="124">
        <v>889</v>
      </c>
      <c r="W55" s="124">
        <v>882</v>
      </c>
      <c r="X55" s="124">
        <v>852</v>
      </c>
      <c r="Y55" s="124">
        <v>868</v>
      </c>
      <c r="Z55" s="130">
        <v>859</v>
      </c>
      <c r="AA55" s="130">
        <v>863</v>
      </c>
      <c r="AB55" s="129">
        <f t="shared" si="1"/>
        <v>877.8333333333334</v>
      </c>
      <c r="AC55" s="124">
        <v>850</v>
      </c>
      <c r="AD55" s="124">
        <v>851</v>
      </c>
      <c r="AE55" s="124">
        <v>849</v>
      </c>
      <c r="AF55" s="124">
        <v>854</v>
      </c>
      <c r="AG55" s="124">
        <v>856</v>
      </c>
      <c r="AH55" s="124">
        <v>848</v>
      </c>
      <c r="AI55" s="124">
        <v>861</v>
      </c>
      <c r="AJ55" s="124">
        <v>854</v>
      </c>
      <c r="AK55" s="124">
        <v>828</v>
      </c>
      <c r="AL55" s="124">
        <v>808</v>
      </c>
      <c r="AM55" s="124">
        <v>789</v>
      </c>
      <c r="AN55" s="124">
        <v>785</v>
      </c>
      <c r="AO55" s="129">
        <f t="shared" si="2"/>
        <v>836.0833333333334</v>
      </c>
      <c r="AP55" s="124">
        <v>770</v>
      </c>
      <c r="AQ55" s="124">
        <v>759</v>
      </c>
      <c r="AR55" s="124">
        <v>749</v>
      </c>
      <c r="AS55" s="124">
        <v>749</v>
      </c>
      <c r="AT55" s="124">
        <v>737</v>
      </c>
      <c r="AU55" s="124">
        <v>734</v>
      </c>
      <c r="AV55" s="124">
        <v>738</v>
      </c>
      <c r="AW55" s="124">
        <v>732</v>
      </c>
      <c r="AX55" s="124">
        <v>721</v>
      </c>
      <c r="AY55" s="124">
        <v>711</v>
      </c>
      <c r="AZ55" s="124">
        <v>709</v>
      </c>
      <c r="BA55" s="124">
        <v>705</v>
      </c>
      <c r="BB55" s="129">
        <f t="shared" si="3"/>
        <v>734.5</v>
      </c>
      <c r="BC55" s="124">
        <v>695</v>
      </c>
      <c r="BD55" s="124">
        <v>694</v>
      </c>
      <c r="BE55" s="124">
        <v>694</v>
      </c>
      <c r="BF55" s="124">
        <v>688</v>
      </c>
      <c r="BG55" s="124">
        <v>674</v>
      </c>
      <c r="BH55" s="124">
        <v>678</v>
      </c>
      <c r="BI55" s="124">
        <v>681</v>
      </c>
      <c r="BJ55" s="124">
        <v>679</v>
      </c>
      <c r="BK55" s="124">
        <v>668</v>
      </c>
      <c r="BL55" s="124">
        <v>660</v>
      </c>
      <c r="BM55" s="124">
        <v>662</v>
      </c>
      <c r="BN55" s="124">
        <v>655</v>
      </c>
      <c r="BO55" s="129">
        <f t="shared" si="4"/>
        <v>677.3333333333334</v>
      </c>
      <c r="BP55" s="124">
        <v>654</v>
      </c>
      <c r="BQ55" s="124">
        <v>652</v>
      </c>
      <c r="BR55" s="124">
        <v>653</v>
      </c>
      <c r="BS55" s="124">
        <v>651</v>
      </c>
      <c r="BT55" s="124">
        <v>659</v>
      </c>
      <c r="BU55" s="124">
        <v>664</v>
      </c>
      <c r="BV55" s="124">
        <v>705</v>
      </c>
      <c r="BW55" s="124">
        <v>708</v>
      </c>
      <c r="BX55" s="124">
        <v>664</v>
      </c>
      <c r="BY55" s="124">
        <v>655</v>
      </c>
      <c r="BZ55" s="124">
        <v>662</v>
      </c>
      <c r="CA55" s="124">
        <v>654</v>
      </c>
      <c r="CB55" s="129">
        <f t="shared" si="5"/>
        <v>665.0833333333334</v>
      </c>
      <c r="CC55" s="124">
        <v>646</v>
      </c>
      <c r="CD55" s="124">
        <v>641</v>
      </c>
      <c r="CE55" s="124">
        <v>650</v>
      </c>
      <c r="CF55" s="124">
        <v>654</v>
      </c>
      <c r="CG55" s="124">
        <v>663</v>
      </c>
      <c r="CH55" s="124">
        <v>673</v>
      </c>
      <c r="CI55" s="124">
        <v>714</v>
      </c>
      <c r="CJ55" s="124">
        <v>699</v>
      </c>
      <c r="CK55" s="124">
        <v>682</v>
      </c>
      <c r="CL55" s="124">
        <v>689</v>
      </c>
      <c r="CM55" s="124">
        <v>687</v>
      </c>
      <c r="CN55" s="124">
        <v>679</v>
      </c>
      <c r="CO55" s="129">
        <f t="shared" si="6"/>
        <v>673.0833333333334</v>
      </c>
      <c r="CP55" s="124">
        <v>699</v>
      </c>
      <c r="CQ55" s="124">
        <v>696</v>
      </c>
      <c r="CR55" s="124">
        <v>703</v>
      </c>
      <c r="CS55" s="124">
        <v>708</v>
      </c>
      <c r="CT55" s="124">
        <v>710</v>
      </c>
      <c r="CU55" s="124">
        <v>699</v>
      </c>
      <c r="CV55" s="124">
        <v>746</v>
      </c>
      <c r="CW55" s="124">
        <v>734</v>
      </c>
      <c r="CX55" s="124">
        <v>709</v>
      </c>
      <c r="CY55" s="124">
        <v>701</v>
      </c>
      <c r="CZ55" s="124">
        <v>703</v>
      </c>
      <c r="DA55" s="124">
        <v>701</v>
      </c>
      <c r="DB55" s="129">
        <f t="shared" si="7"/>
        <v>709.0833333333334</v>
      </c>
      <c r="DC55" s="124">
        <v>696</v>
      </c>
      <c r="DD55" s="124">
        <v>685</v>
      </c>
      <c r="DE55" s="124">
        <v>692</v>
      </c>
      <c r="DF55" s="124">
        <v>698</v>
      </c>
      <c r="DG55" s="124">
        <v>706</v>
      </c>
      <c r="DH55" s="124">
        <v>710</v>
      </c>
      <c r="DI55" s="124">
        <v>755</v>
      </c>
      <c r="DJ55" s="124">
        <v>730</v>
      </c>
      <c r="DK55" s="124">
        <v>719</v>
      </c>
      <c r="DL55" s="124">
        <v>706</v>
      </c>
      <c r="DM55" s="124">
        <v>702</v>
      </c>
      <c r="DN55" s="124">
        <v>670</v>
      </c>
      <c r="DO55" s="129">
        <f t="shared" si="8"/>
        <v>705.75</v>
      </c>
      <c r="DP55" s="124">
        <v>667</v>
      </c>
      <c r="DQ55" s="124">
        <v>673</v>
      </c>
      <c r="DR55" s="124">
        <v>675</v>
      </c>
      <c r="DS55" s="124">
        <v>674</v>
      </c>
      <c r="DT55" s="124">
        <v>664</v>
      </c>
      <c r="DU55" s="124">
        <v>680</v>
      </c>
      <c r="DV55" s="124">
        <v>715</v>
      </c>
      <c r="DW55" s="124">
        <v>698</v>
      </c>
      <c r="DX55" s="124">
        <v>694</v>
      </c>
      <c r="DY55" s="124">
        <v>684</v>
      </c>
      <c r="DZ55" s="124">
        <v>686</v>
      </c>
      <c r="EA55" s="124">
        <v>689</v>
      </c>
      <c r="EB55" s="129">
        <f t="shared" si="9"/>
        <v>683.25</v>
      </c>
      <c r="EC55" s="124">
        <v>681</v>
      </c>
      <c r="ED55" s="124">
        <v>680</v>
      </c>
      <c r="EE55" s="124">
        <v>684</v>
      </c>
      <c r="EF55" s="124">
        <v>684</v>
      </c>
      <c r="EG55" s="124">
        <v>682</v>
      </c>
      <c r="EH55" s="124">
        <v>699</v>
      </c>
      <c r="EI55" s="124">
        <v>707</v>
      </c>
      <c r="EJ55" s="124">
        <v>709</v>
      </c>
      <c r="EK55" s="124">
        <v>678</v>
      </c>
      <c r="EL55" s="124">
        <v>665</v>
      </c>
      <c r="EM55" s="124">
        <v>668</v>
      </c>
      <c r="EN55" s="124">
        <v>659</v>
      </c>
      <c r="EO55" s="129">
        <f t="shared" si="10"/>
        <v>683</v>
      </c>
      <c r="EP55" s="124">
        <v>649</v>
      </c>
      <c r="EQ55" s="124">
        <v>642</v>
      </c>
      <c r="ER55" s="124">
        <v>638</v>
      </c>
      <c r="ES55" s="124">
        <v>630</v>
      </c>
      <c r="ET55" s="124">
        <v>630</v>
      </c>
      <c r="EU55" s="124">
        <v>628</v>
      </c>
      <c r="EV55" s="124">
        <v>632</v>
      </c>
      <c r="EW55" s="124">
        <v>631</v>
      </c>
      <c r="EX55" s="124">
        <v>614</v>
      </c>
      <c r="EY55" s="124">
        <v>609</v>
      </c>
      <c r="EZ55" s="124">
        <v>597</v>
      </c>
      <c r="FA55" s="124">
        <v>588</v>
      </c>
      <c r="FB55" s="129">
        <f t="shared" si="11"/>
        <v>624</v>
      </c>
      <c r="FC55" s="124">
        <v>584</v>
      </c>
      <c r="FD55" s="124">
        <v>571</v>
      </c>
      <c r="FE55" s="124">
        <v>575</v>
      </c>
      <c r="FF55" s="124">
        <v>573</v>
      </c>
      <c r="FG55" s="124">
        <v>566</v>
      </c>
      <c r="FH55" s="124">
        <v>584</v>
      </c>
      <c r="FI55" s="124">
        <v>595</v>
      </c>
      <c r="FJ55" s="124">
        <v>581</v>
      </c>
      <c r="FK55" s="124">
        <v>574</v>
      </c>
      <c r="FL55" s="124">
        <v>583</v>
      </c>
      <c r="FM55" s="124">
        <v>580</v>
      </c>
      <c r="FN55" s="124">
        <v>589</v>
      </c>
      <c r="FO55" s="129">
        <f t="shared" si="12"/>
        <v>579.5833333333334</v>
      </c>
      <c r="FP55" s="124">
        <v>589</v>
      </c>
      <c r="FQ55" s="124">
        <v>595</v>
      </c>
      <c r="FR55" s="124">
        <v>595</v>
      </c>
      <c r="FS55" s="124">
        <v>618</v>
      </c>
      <c r="FT55" s="124">
        <v>611</v>
      </c>
      <c r="FU55" s="124">
        <v>612</v>
      </c>
      <c r="FV55" s="124">
        <v>624</v>
      </c>
      <c r="FW55" s="124">
        <v>621</v>
      </c>
      <c r="FX55" s="124">
        <v>605</v>
      </c>
      <c r="FY55" s="124">
        <v>608</v>
      </c>
      <c r="FZ55" s="124">
        <v>605</v>
      </c>
      <c r="GA55" s="124">
        <v>598</v>
      </c>
      <c r="GB55" s="129">
        <f t="shared" si="13"/>
        <v>606.75</v>
      </c>
      <c r="GC55" s="124">
        <v>591</v>
      </c>
      <c r="GD55" s="124">
        <v>602</v>
      </c>
      <c r="GE55" s="124">
        <v>598</v>
      </c>
      <c r="GF55" s="124">
        <v>599</v>
      </c>
      <c r="GG55" s="124">
        <v>603</v>
      </c>
      <c r="GH55" s="124">
        <v>608</v>
      </c>
      <c r="GI55" s="124">
        <v>605</v>
      </c>
      <c r="GJ55" s="124">
        <v>588</v>
      </c>
      <c r="GK55" s="124">
        <v>581</v>
      </c>
      <c r="GL55" s="124">
        <v>573</v>
      </c>
      <c r="GM55" s="124">
        <v>575</v>
      </c>
      <c r="GN55" s="124">
        <v>568</v>
      </c>
      <c r="GO55" s="129">
        <f t="shared" si="14"/>
        <v>590.9166666666666</v>
      </c>
      <c r="GP55" s="124">
        <v>569</v>
      </c>
      <c r="GQ55" s="124">
        <v>567</v>
      </c>
      <c r="GR55" s="124">
        <v>584</v>
      </c>
      <c r="GS55" s="124">
        <v>583</v>
      </c>
    </row>
    <row r="56" spans="1:201" ht="12.75">
      <c r="A56" s="123" t="s">
        <v>247</v>
      </c>
      <c r="B56" s="123" t="s">
        <v>248</v>
      </c>
      <c r="C56" s="124">
        <v>774</v>
      </c>
      <c r="D56" s="124">
        <v>700</v>
      </c>
      <c r="E56" s="124">
        <v>694</v>
      </c>
      <c r="F56" s="124">
        <v>728</v>
      </c>
      <c r="G56" s="124">
        <v>744</v>
      </c>
      <c r="H56" s="124">
        <v>755</v>
      </c>
      <c r="I56" s="124">
        <v>777</v>
      </c>
      <c r="J56" s="124">
        <v>705</v>
      </c>
      <c r="K56" s="124">
        <v>755</v>
      </c>
      <c r="L56" s="124">
        <v>757</v>
      </c>
      <c r="M56" s="124">
        <v>787</v>
      </c>
      <c r="N56" s="124">
        <v>657</v>
      </c>
      <c r="O56" s="129">
        <f t="shared" si="0"/>
        <v>736.0833333333334</v>
      </c>
      <c r="P56" s="124">
        <v>817</v>
      </c>
      <c r="Q56" s="124">
        <v>819</v>
      </c>
      <c r="R56" s="124">
        <v>746</v>
      </c>
      <c r="S56" s="124">
        <v>698</v>
      </c>
      <c r="T56" s="124">
        <v>686</v>
      </c>
      <c r="U56" s="124">
        <v>603</v>
      </c>
      <c r="V56" s="124">
        <v>728</v>
      </c>
      <c r="W56" s="124">
        <v>740</v>
      </c>
      <c r="X56" s="124">
        <v>783</v>
      </c>
      <c r="Y56" s="124">
        <v>756</v>
      </c>
      <c r="Z56" s="130">
        <v>811</v>
      </c>
      <c r="AA56" s="130">
        <v>722</v>
      </c>
      <c r="AB56" s="129">
        <f t="shared" si="1"/>
        <v>742.4166666666666</v>
      </c>
      <c r="AC56" s="124">
        <v>727</v>
      </c>
      <c r="AD56" s="124">
        <v>909</v>
      </c>
      <c r="AE56" s="124">
        <v>839</v>
      </c>
      <c r="AF56" s="124">
        <v>795</v>
      </c>
      <c r="AG56" s="124">
        <v>815</v>
      </c>
      <c r="AH56" s="124">
        <v>781</v>
      </c>
      <c r="AI56" s="124">
        <v>839</v>
      </c>
      <c r="AJ56" s="124">
        <v>816</v>
      </c>
      <c r="AK56" s="124">
        <v>775</v>
      </c>
      <c r="AL56" s="124">
        <v>774</v>
      </c>
      <c r="AM56" s="124">
        <v>749</v>
      </c>
      <c r="AN56" s="124">
        <v>645</v>
      </c>
      <c r="AO56" s="129">
        <f t="shared" si="2"/>
        <v>788.6666666666666</v>
      </c>
      <c r="AP56" s="124">
        <v>648</v>
      </c>
      <c r="AQ56" s="124">
        <v>641</v>
      </c>
      <c r="AR56" s="124">
        <v>612</v>
      </c>
      <c r="AS56" s="124">
        <v>581</v>
      </c>
      <c r="AT56" s="124">
        <v>590</v>
      </c>
      <c r="AU56" s="124">
        <v>567</v>
      </c>
      <c r="AV56" s="124">
        <v>576</v>
      </c>
      <c r="AW56" s="124">
        <v>548</v>
      </c>
      <c r="AX56" s="124">
        <v>561</v>
      </c>
      <c r="AY56" s="124">
        <v>558</v>
      </c>
      <c r="AZ56" s="124">
        <v>564</v>
      </c>
      <c r="BA56" s="124">
        <v>557</v>
      </c>
      <c r="BB56" s="129">
        <f t="shared" si="3"/>
        <v>583.5833333333334</v>
      </c>
      <c r="BC56" s="124">
        <v>544</v>
      </c>
      <c r="BD56" s="124">
        <v>489</v>
      </c>
      <c r="BE56" s="124">
        <v>487</v>
      </c>
      <c r="BF56" s="124">
        <v>497</v>
      </c>
      <c r="BG56" s="124">
        <v>497</v>
      </c>
      <c r="BH56" s="124">
        <v>489</v>
      </c>
      <c r="BI56" s="124">
        <v>503</v>
      </c>
      <c r="BJ56" s="124">
        <v>490</v>
      </c>
      <c r="BK56" s="124">
        <v>474</v>
      </c>
      <c r="BL56" s="124">
        <v>464</v>
      </c>
      <c r="BM56" s="124">
        <v>469</v>
      </c>
      <c r="BN56" s="124">
        <v>469</v>
      </c>
      <c r="BO56" s="129">
        <f t="shared" si="4"/>
        <v>489.3333333333333</v>
      </c>
      <c r="BP56" s="124">
        <v>477</v>
      </c>
      <c r="BQ56" s="124">
        <v>474</v>
      </c>
      <c r="BR56" s="124">
        <v>484</v>
      </c>
      <c r="BS56" s="124">
        <v>487</v>
      </c>
      <c r="BT56" s="124">
        <v>482</v>
      </c>
      <c r="BU56" s="124">
        <v>519</v>
      </c>
      <c r="BV56" s="124">
        <v>564</v>
      </c>
      <c r="BW56" s="124">
        <v>559</v>
      </c>
      <c r="BX56" s="124">
        <v>542</v>
      </c>
      <c r="BY56" s="124">
        <v>563</v>
      </c>
      <c r="BZ56" s="124">
        <v>567</v>
      </c>
      <c r="CA56" s="124">
        <v>554</v>
      </c>
      <c r="CB56" s="129">
        <f t="shared" si="5"/>
        <v>522.6666666666666</v>
      </c>
      <c r="CC56" s="124">
        <v>550</v>
      </c>
      <c r="CD56" s="124">
        <v>564</v>
      </c>
      <c r="CE56" s="124">
        <v>564</v>
      </c>
      <c r="CF56" s="124">
        <v>560</v>
      </c>
      <c r="CG56" s="124">
        <v>592</v>
      </c>
      <c r="CH56" s="124">
        <v>594</v>
      </c>
      <c r="CI56" s="124">
        <v>584</v>
      </c>
      <c r="CJ56" s="124">
        <v>580</v>
      </c>
      <c r="CK56" s="124">
        <v>541</v>
      </c>
      <c r="CL56" s="124">
        <v>551</v>
      </c>
      <c r="CM56" s="124">
        <v>541</v>
      </c>
      <c r="CN56" s="124">
        <v>528</v>
      </c>
      <c r="CO56" s="129">
        <f t="shared" si="6"/>
        <v>562.4166666666666</v>
      </c>
      <c r="CP56" s="124">
        <v>516</v>
      </c>
      <c r="CQ56" s="124">
        <v>527</v>
      </c>
      <c r="CR56" s="124">
        <v>534</v>
      </c>
      <c r="CS56" s="124">
        <v>553</v>
      </c>
      <c r="CT56" s="124">
        <v>583</v>
      </c>
      <c r="CU56" s="124">
        <v>642</v>
      </c>
      <c r="CV56" s="124">
        <v>606</v>
      </c>
      <c r="CW56" s="124">
        <v>603</v>
      </c>
      <c r="CX56" s="124">
        <v>567</v>
      </c>
      <c r="CY56" s="124">
        <v>587</v>
      </c>
      <c r="CZ56" s="124">
        <v>583</v>
      </c>
      <c r="DA56" s="124">
        <v>573</v>
      </c>
      <c r="DB56" s="129">
        <f t="shared" si="7"/>
        <v>572.8333333333334</v>
      </c>
      <c r="DC56" s="124">
        <v>590</v>
      </c>
      <c r="DD56" s="124">
        <v>777</v>
      </c>
      <c r="DE56" s="124">
        <v>598</v>
      </c>
      <c r="DF56" s="124">
        <v>632</v>
      </c>
      <c r="DG56" s="124">
        <v>663</v>
      </c>
      <c r="DH56" s="124">
        <v>672</v>
      </c>
      <c r="DI56" s="124">
        <v>673</v>
      </c>
      <c r="DJ56" s="124">
        <v>672</v>
      </c>
      <c r="DK56" s="124">
        <v>682</v>
      </c>
      <c r="DL56" s="124">
        <v>745</v>
      </c>
      <c r="DM56" s="124">
        <v>657</v>
      </c>
      <c r="DN56" s="124">
        <v>627</v>
      </c>
      <c r="DO56" s="129">
        <f t="shared" si="8"/>
        <v>665.6666666666666</v>
      </c>
      <c r="DP56" s="124">
        <v>649</v>
      </c>
      <c r="DQ56" s="124">
        <v>714</v>
      </c>
      <c r="DR56" s="124">
        <v>716</v>
      </c>
      <c r="DS56" s="124">
        <v>735</v>
      </c>
      <c r="DT56" s="124">
        <v>835</v>
      </c>
      <c r="DU56" s="124">
        <v>804</v>
      </c>
      <c r="DV56" s="124">
        <v>723</v>
      </c>
      <c r="DW56" s="124">
        <v>742</v>
      </c>
      <c r="DX56" s="124">
        <v>814</v>
      </c>
      <c r="DY56" s="124">
        <v>797</v>
      </c>
      <c r="DZ56" s="124">
        <v>772</v>
      </c>
      <c r="EA56" s="124">
        <v>767</v>
      </c>
      <c r="EB56" s="129">
        <f t="shared" si="9"/>
        <v>755.6666666666666</v>
      </c>
      <c r="EC56" s="124">
        <v>830</v>
      </c>
      <c r="ED56" s="124">
        <v>933</v>
      </c>
      <c r="EE56" s="124">
        <v>931</v>
      </c>
      <c r="EF56" s="124">
        <v>907</v>
      </c>
      <c r="EG56" s="124">
        <v>1083</v>
      </c>
      <c r="EH56" s="124">
        <v>936</v>
      </c>
      <c r="EI56" s="124">
        <v>942</v>
      </c>
      <c r="EJ56" s="124">
        <v>1018</v>
      </c>
      <c r="EK56" s="124">
        <v>1436</v>
      </c>
      <c r="EL56" s="124">
        <v>952</v>
      </c>
      <c r="EM56" s="124">
        <v>848</v>
      </c>
      <c r="EN56" s="124">
        <v>766</v>
      </c>
      <c r="EO56" s="129">
        <f t="shared" si="10"/>
        <v>965.1666666666666</v>
      </c>
      <c r="EP56" s="124">
        <v>745</v>
      </c>
      <c r="EQ56" s="124">
        <v>883</v>
      </c>
      <c r="ER56" s="124">
        <v>622</v>
      </c>
      <c r="ES56" s="124">
        <v>614</v>
      </c>
      <c r="ET56" s="124">
        <v>632</v>
      </c>
      <c r="EU56" s="124">
        <v>629</v>
      </c>
      <c r="EV56" s="124">
        <v>698</v>
      </c>
      <c r="EW56" s="124">
        <v>793</v>
      </c>
      <c r="EX56" s="124">
        <v>742</v>
      </c>
      <c r="EY56" s="124">
        <v>660</v>
      </c>
      <c r="EZ56" s="124">
        <v>631</v>
      </c>
      <c r="FA56" s="124">
        <v>653</v>
      </c>
      <c r="FB56" s="129">
        <f t="shared" si="11"/>
        <v>691.8333333333334</v>
      </c>
      <c r="FC56" s="124">
        <v>418</v>
      </c>
      <c r="FD56" s="124">
        <v>514</v>
      </c>
      <c r="FE56" s="124">
        <v>530</v>
      </c>
      <c r="FF56" s="124">
        <v>598</v>
      </c>
      <c r="FG56" s="124">
        <v>602</v>
      </c>
      <c r="FH56" s="124">
        <v>630</v>
      </c>
      <c r="FI56" s="124">
        <v>597</v>
      </c>
      <c r="FJ56" s="124">
        <v>871</v>
      </c>
      <c r="FK56" s="124">
        <v>994</v>
      </c>
      <c r="FL56" s="124">
        <v>723</v>
      </c>
      <c r="FM56" s="124">
        <v>832</v>
      </c>
      <c r="FN56" s="124">
        <v>712</v>
      </c>
      <c r="FO56" s="129">
        <f t="shared" si="12"/>
        <v>668.4166666666666</v>
      </c>
      <c r="FP56" s="124">
        <v>742</v>
      </c>
      <c r="FQ56" s="124">
        <v>793</v>
      </c>
      <c r="FR56" s="124">
        <v>936</v>
      </c>
      <c r="FS56" s="124">
        <v>1185</v>
      </c>
      <c r="FT56" s="124">
        <v>1046</v>
      </c>
      <c r="FU56" s="124">
        <v>1103</v>
      </c>
      <c r="FV56" s="124">
        <v>1236</v>
      </c>
      <c r="FW56" s="124">
        <v>1282</v>
      </c>
      <c r="FX56" s="124">
        <v>1141</v>
      </c>
      <c r="FY56" s="124">
        <v>998</v>
      </c>
      <c r="FZ56" s="124">
        <v>801</v>
      </c>
      <c r="GA56" s="124">
        <v>773</v>
      </c>
      <c r="GB56" s="129">
        <f t="shared" si="13"/>
        <v>1003</v>
      </c>
      <c r="GC56" s="124">
        <v>1021</v>
      </c>
      <c r="GD56" s="124">
        <v>546</v>
      </c>
      <c r="GE56" s="124">
        <v>528</v>
      </c>
      <c r="GF56" s="124">
        <v>585</v>
      </c>
      <c r="GG56" s="124">
        <v>713</v>
      </c>
      <c r="GH56" s="124">
        <v>603</v>
      </c>
      <c r="GI56" s="124">
        <v>592</v>
      </c>
      <c r="GJ56" s="124">
        <v>502</v>
      </c>
      <c r="GK56" s="124">
        <v>653</v>
      </c>
      <c r="GL56" s="124">
        <v>520</v>
      </c>
      <c r="GM56" s="124">
        <v>509</v>
      </c>
      <c r="GN56" s="124">
        <v>435</v>
      </c>
      <c r="GO56" s="129">
        <f t="shared" si="14"/>
        <v>600.5833333333334</v>
      </c>
      <c r="GP56" s="124">
        <v>448</v>
      </c>
      <c r="GQ56" s="124">
        <v>452</v>
      </c>
      <c r="GR56" s="124">
        <v>494</v>
      </c>
      <c r="GS56" s="124">
        <v>732</v>
      </c>
    </row>
    <row r="57" spans="1:201" ht="12.75">
      <c r="A57" s="123" t="s">
        <v>104</v>
      </c>
      <c r="B57" s="123" t="s">
        <v>249</v>
      </c>
      <c r="C57" s="124">
        <v>761</v>
      </c>
      <c r="D57" s="124">
        <v>780</v>
      </c>
      <c r="E57" s="124">
        <v>791</v>
      </c>
      <c r="F57" s="124">
        <v>779</v>
      </c>
      <c r="G57" s="124">
        <v>781</v>
      </c>
      <c r="H57" s="124">
        <v>752</v>
      </c>
      <c r="I57" s="124">
        <v>713</v>
      </c>
      <c r="J57" s="124">
        <v>714</v>
      </c>
      <c r="K57" s="124">
        <v>712</v>
      </c>
      <c r="L57" s="124">
        <v>709</v>
      </c>
      <c r="M57" s="124">
        <v>698</v>
      </c>
      <c r="N57" s="124">
        <v>697</v>
      </c>
      <c r="O57" s="129">
        <f t="shared" si="0"/>
        <v>740.5833333333334</v>
      </c>
      <c r="P57" s="124">
        <v>636</v>
      </c>
      <c r="Q57" s="124">
        <v>629</v>
      </c>
      <c r="R57" s="124">
        <v>623</v>
      </c>
      <c r="S57" s="124">
        <v>622</v>
      </c>
      <c r="T57" s="124">
        <v>606</v>
      </c>
      <c r="U57" s="124">
        <v>583</v>
      </c>
      <c r="V57" s="124">
        <v>586</v>
      </c>
      <c r="W57" s="124">
        <v>566</v>
      </c>
      <c r="X57" s="124">
        <v>573</v>
      </c>
      <c r="Y57" s="124">
        <v>568</v>
      </c>
      <c r="Z57" s="130">
        <v>565</v>
      </c>
      <c r="AA57" s="130">
        <v>562</v>
      </c>
      <c r="AB57" s="129">
        <f t="shared" si="1"/>
        <v>593.25</v>
      </c>
      <c r="AC57" s="124">
        <v>548</v>
      </c>
      <c r="AD57" s="124">
        <v>540</v>
      </c>
      <c r="AE57" s="124">
        <v>351</v>
      </c>
      <c r="AF57" s="124">
        <v>350</v>
      </c>
      <c r="AG57" s="124">
        <v>344</v>
      </c>
      <c r="AH57" s="124">
        <v>342</v>
      </c>
      <c r="AI57" s="124">
        <v>341</v>
      </c>
      <c r="AJ57" s="124">
        <v>328</v>
      </c>
      <c r="AK57" s="124">
        <v>313</v>
      </c>
      <c r="AL57" s="124">
        <v>313</v>
      </c>
      <c r="AM57" s="124">
        <v>310</v>
      </c>
      <c r="AN57" s="124">
        <v>310</v>
      </c>
      <c r="AO57" s="129">
        <f t="shared" si="2"/>
        <v>365.8333333333333</v>
      </c>
      <c r="AP57" s="124">
        <v>308</v>
      </c>
      <c r="AQ57" s="124">
        <v>309</v>
      </c>
      <c r="AR57" s="124">
        <v>293</v>
      </c>
      <c r="AS57" s="124">
        <v>291</v>
      </c>
      <c r="AT57" s="124">
        <v>292</v>
      </c>
      <c r="AU57" s="124">
        <v>291</v>
      </c>
      <c r="AV57" s="124">
        <v>292</v>
      </c>
      <c r="AW57" s="124">
        <v>288</v>
      </c>
      <c r="AX57" s="124">
        <v>287</v>
      </c>
      <c r="AY57" s="124">
        <v>286</v>
      </c>
      <c r="AZ57" s="124">
        <v>281</v>
      </c>
      <c r="BA57" s="124">
        <v>284</v>
      </c>
      <c r="BB57" s="129">
        <f t="shared" si="3"/>
        <v>291.8333333333333</v>
      </c>
      <c r="BC57" s="124">
        <v>332</v>
      </c>
      <c r="BD57" s="124">
        <v>348</v>
      </c>
      <c r="BE57" s="124">
        <v>316</v>
      </c>
      <c r="BF57" s="124">
        <v>368</v>
      </c>
      <c r="BG57" s="124">
        <v>330</v>
      </c>
      <c r="BH57" s="124">
        <v>316</v>
      </c>
      <c r="BI57" s="124">
        <v>311</v>
      </c>
      <c r="BJ57" s="124">
        <v>310</v>
      </c>
      <c r="BK57" s="124">
        <v>310</v>
      </c>
      <c r="BL57" s="124">
        <v>310</v>
      </c>
      <c r="BM57" s="124">
        <v>312</v>
      </c>
      <c r="BN57" s="124">
        <v>311</v>
      </c>
      <c r="BO57" s="129">
        <f t="shared" si="4"/>
        <v>322.8333333333333</v>
      </c>
      <c r="BP57" s="124">
        <v>324</v>
      </c>
      <c r="BQ57" s="124">
        <v>323</v>
      </c>
      <c r="BR57" s="124">
        <v>321</v>
      </c>
      <c r="BS57" s="124">
        <v>318</v>
      </c>
      <c r="BT57" s="124">
        <v>333</v>
      </c>
      <c r="BU57" s="124">
        <v>338</v>
      </c>
      <c r="BV57" s="124">
        <v>359</v>
      </c>
      <c r="BW57" s="124">
        <v>368</v>
      </c>
      <c r="BX57" s="124">
        <v>348</v>
      </c>
      <c r="BY57" s="124">
        <v>331</v>
      </c>
      <c r="BZ57" s="124">
        <v>340</v>
      </c>
      <c r="CA57" s="124">
        <v>323</v>
      </c>
      <c r="CB57" s="129">
        <f t="shared" si="5"/>
        <v>335.5</v>
      </c>
      <c r="CC57" s="124">
        <v>347</v>
      </c>
      <c r="CD57" s="124">
        <v>346</v>
      </c>
      <c r="CE57" s="124">
        <v>343</v>
      </c>
      <c r="CF57" s="124">
        <v>343</v>
      </c>
      <c r="CG57" s="124">
        <v>359</v>
      </c>
      <c r="CH57" s="124">
        <v>385</v>
      </c>
      <c r="CI57" s="124">
        <v>393</v>
      </c>
      <c r="CJ57" s="124">
        <v>370</v>
      </c>
      <c r="CK57" s="124">
        <v>350</v>
      </c>
      <c r="CL57" s="124">
        <v>343</v>
      </c>
      <c r="CM57" s="124">
        <v>337</v>
      </c>
      <c r="CN57" s="124">
        <v>329</v>
      </c>
      <c r="CO57" s="129">
        <f t="shared" si="6"/>
        <v>353.75</v>
      </c>
      <c r="CP57" s="124">
        <v>363</v>
      </c>
      <c r="CQ57" s="124">
        <v>366</v>
      </c>
      <c r="CR57" s="124">
        <v>356</v>
      </c>
      <c r="CS57" s="124">
        <v>359</v>
      </c>
      <c r="CT57" s="124">
        <v>367</v>
      </c>
      <c r="CU57" s="124">
        <v>376</v>
      </c>
      <c r="CV57" s="124">
        <v>391</v>
      </c>
      <c r="CW57" s="124">
        <v>372</v>
      </c>
      <c r="CX57" s="124">
        <v>364</v>
      </c>
      <c r="CY57" s="124">
        <v>356</v>
      </c>
      <c r="CZ57" s="124">
        <v>356</v>
      </c>
      <c r="DA57" s="124">
        <v>329</v>
      </c>
      <c r="DB57" s="129">
        <f t="shared" si="7"/>
        <v>362.9166666666667</v>
      </c>
      <c r="DC57" s="124">
        <v>327</v>
      </c>
      <c r="DD57" s="124">
        <v>328</v>
      </c>
      <c r="DE57" s="124">
        <v>339</v>
      </c>
      <c r="DF57" s="124">
        <v>337</v>
      </c>
      <c r="DG57" s="124">
        <v>348</v>
      </c>
      <c r="DH57" s="124">
        <v>349</v>
      </c>
      <c r="DI57" s="124">
        <v>349</v>
      </c>
      <c r="DJ57" s="124">
        <v>343</v>
      </c>
      <c r="DK57" s="124">
        <v>352</v>
      </c>
      <c r="DL57" s="124">
        <v>354</v>
      </c>
      <c r="DM57" s="124">
        <v>353</v>
      </c>
      <c r="DN57" s="124">
        <v>350</v>
      </c>
      <c r="DO57" s="129">
        <f t="shared" si="8"/>
        <v>344.0833333333333</v>
      </c>
      <c r="DP57" s="124">
        <v>346</v>
      </c>
      <c r="DQ57" s="124">
        <v>311</v>
      </c>
      <c r="DR57" s="124">
        <v>312</v>
      </c>
      <c r="DS57" s="124">
        <v>313</v>
      </c>
      <c r="DT57" s="124">
        <v>311</v>
      </c>
      <c r="DU57" s="124">
        <v>313</v>
      </c>
      <c r="DV57" s="124">
        <v>315</v>
      </c>
      <c r="DW57" s="124">
        <v>313</v>
      </c>
      <c r="DX57" s="124">
        <v>314</v>
      </c>
      <c r="DY57" s="124">
        <v>303</v>
      </c>
      <c r="DZ57" s="124">
        <v>302</v>
      </c>
      <c r="EA57" s="124">
        <v>302</v>
      </c>
      <c r="EB57" s="129">
        <f t="shared" si="9"/>
        <v>312.9166666666667</v>
      </c>
      <c r="EC57" s="124">
        <v>297</v>
      </c>
      <c r="ED57" s="124">
        <v>298</v>
      </c>
      <c r="EE57" s="124">
        <v>303</v>
      </c>
      <c r="EF57" s="124">
        <v>315</v>
      </c>
      <c r="EG57" s="124">
        <v>314</v>
      </c>
      <c r="EH57" s="124">
        <v>314</v>
      </c>
      <c r="EI57" s="124">
        <v>322</v>
      </c>
      <c r="EJ57" s="124">
        <v>324</v>
      </c>
      <c r="EK57" s="124">
        <v>312</v>
      </c>
      <c r="EL57" s="124">
        <v>311</v>
      </c>
      <c r="EM57" s="124">
        <v>317</v>
      </c>
      <c r="EN57" s="124">
        <v>312</v>
      </c>
      <c r="EO57" s="129">
        <f t="shared" si="10"/>
        <v>311.5833333333333</v>
      </c>
      <c r="EP57" s="124">
        <v>308</v>
      </c>
      <c r="EQ57" s="124">
        <v>319</v>
      </c>
      <c r="ER57" s="124">
        <v>319</v>
      </c>
      <c r="ES57" s="124">
        <v>312</v>
      </c>
      <c r="ET57" s="124">
        <v>312</v>
      </c>
      <c r="EU57" s="124">
        <v>315</v>
      </c>
      <c r="EV57" s="124">
        <v>305</v>
      </c>
      <c r="EW57" s="124">
        <v>306</v>
      </c>
      <c r="EX57" s="124">
        <v>307</v>
      </c>
      <c r="EY57" s="124">
        <v>307</v>
      </c>
      <c r="EZ57" s="124">
        <v>301</v>
      </c>
      <c r="FA57" s="124">
        <v>300</v>
      </c>
      <c r="FB57" s="129">
        <f t="shared" si="11"/>
        <v>309.25</v>
      </c>
      <c r="FC57" s="124">
        <v>295</v>
      </c>
      <c r="FD57" s="124">
        <v>292</v>
      </c>
      <c r="FE57" s="124">
        <v>287</v>
      </c>
      <c r="FF57" s="124">
        <v>291</v>
      </c>
      <c r="FG57" s="124">
        <v>286</v>
      </c>
      <c r="FH57" s="124">
        <v>293</v>
      </c>
      <c r="FI57" s="124">
        <v>296</v>
      </c>
      <c r="FJ57" s="124">
        <v>287</v>
      </c>
      <c r="FK57" s="124">
        <v>293</v>
      </c>
      <c r="FL57" s="124">
        <v>285</v>
      </c>
      <c r="FM57" s="124">
        <v>286</v>
      </c>
      <c r="FN57" s="124">
        <v>290</v>
      </c>
      <c r="FO57" s="129">
        <f t="shared" si="12"/>
        <v>290.0833333333333</v>
      </c>
      <c r="FP57" s="124">
        <v>286</v>
      </c>
      <c r="FQ57" s="124">
        <v>283</v>
      </c>
      <c r="FR57" s="124">
        <v>291</v>
      </c>
      <c r="FS57" s="124">
        <v>293</v>
      </c>
      <c r="FT57" s="124">
        <v>298</v>
      </c>
      <c r="FU57" s="124">
        <v>296</v>
      </c>
      <c r="FV57" s="124">
        <v>311</v>
      </c>
      <c r="FW57" s="124">
        <v>308</v>
      </c>
      <c r="FX57" s="124">
        <v>300</v>
      </c>
      <c r="FY57" s="124">
        <v>301</v>
      </c>
      <c r="FZ57" s="124">
        <v>298</v>
      </c>
      <c r="GA57" s="124">
        <v>304</v>
      </c>
      <c r="GB57" s="129">
        <f t="shared" si="13"/>
        <v>297.4166666666667</v>
      </c>
      <c r="GC57" s="124">
        <v>300</v>
      </c>
      <c r="GD57" s="124">
        <v>618</v>
      </c>
      <c r="GE57" s="124">
        <v>614</v>
      </c>
      <c r="GF57" s="124">
        <v>612</v>
      </c>
      <c r="GG57" s="124">
        <v>619</v>
      </c>
      <c r="GH57" s="124">
        <v>620</v>
      </c>
      <c r="GI57" s="124">
        <v>634</v>
      </c>
      <c r="GJ57" s="124">
        <v>629</v>
      </c>
      <c r="GK57" s="124">
        <v>612</v>
      </c>
      <c r="GL57" s="124">
        <v>615</v>
      </c>
      <c r="GM57" s="124">
        <v>614</v>
      </c>
      <c r="GN57" s="124">
        <v>623</v>
      </c>
      <c r="GO57" s="129">
        <f t="shared" si="14"/>
        <v>592.5</v>
      </c>
      <c r="GP57" s="124">
        <v>613</v>
      </c>
      <c r="GQ57" s="124">
        <v>614</v>
      </c>
      <c r="GR57" s="124">
        <v>617</v>
      </c>
      <c r="GS57" s="124">
        <v>618</v>
      </c>
    </row>
    <row r="58" spans="1:201" ht="12.75">
      <c r="A58" s="123" t="s">
        <v>106</v>
      </c>
      <c r="B58" s="123" t="s">
        <v>250</v>
      </c>
      <c r="C58" s="124">
        <v>1394</v>
      </c>
      <c r="D58" s="124">
        <v>1384</v>
      </c>
      <c r="E58" s="124">
        <v>1379</v>
      </c>
      <c r="F58" s="124">
        <v>1424</v>
      </c>
      <c r="G58" s="124">
        <v>1441</v>
      </c>
      <c r="H58" s="124">
        <v>1420</v>
      </c>
      <c r="I58" s="124">
        <v>1389</v>
      </c>
      <c r="J58" s="124">
        <v>1378</v>
      </c>
      <c r="K58" s="124">
        <v>1384</v>
      </c>
      <c r="L58" s="124">
        <v>1402</v>
      </c>
      <c r="M58" s="124">
        <v>1384</v>
      </c>
      <c r="N58" s="124">
        <v>1368</v>
      </c>
      <c r="O58" s="129">
        <f t="shared" si="0"/>
        <v>1395.5833333333333</v>
      </c>
      <c r="P58" s="124">
        <v>1400</v>
      </c>
      <c r="Q58" s="124">
        <v>1388</v>
      </c>
      <c r="R58" s="124">
        <v>1382</v>
      </c>
      <c r="S58" s="124">
        <v>1371</v>
      </c>
      <c r="T58" s="124">
        <v>1401</v>
      </c>
      <c r="U58" s="124">
        <v>1357</v>
      </c>
      <c r="V58" s="124">
        <v>1315</v>
      </c>
      <c r="W58" s="124">
        <v>1323</v>
      </c>
      <c r="X58" s="124">
        <v>1319</v>
      </c>
      <c r="Y58" s="124">
        <v>1331</v>
      </c>
      <c r="Z58" s="130">
        <v>1341</v>
      </c>
      <c r="AA58" s="130">
        <v>1309</v>
      </c>
      <c r="AB58" s="129">
        <f t="shared" si="1"/>
        <v>1353.0833333333333</v>
      </c>
      <c r="AC58" s="124">
        <v>1328</v>
      </c>
      <c r="AD58" s="124">
        <v>1317</v>
      </c>
      <c r="AE58" s="124">
        <v>1299</v>
      </c>
      <c r="AF58" s="124">
        <v>1338</v>
      </c>
      <c r="AG58" s="124">
        <v>1360</v>
      </c>
      <c r="AH58" s="124">
        <v>1331</v>
      </c>
      <c r="AI58" s="124">
        <v>1325</v>
      </c>
      <c r="AJ58" s="124">
        <v>1322</v>
      </c>
      <c r="AK58" s="124">
        <v>1332</v>
      </c>
      <c r="AL58" s="124">
        <v>1318</v>
      </c>
      <c r="AM58" s="124">
        <v>1303</v>
      </c>
      <c r="AN58" s="124">
        <v>1269</v>
      </c>
      <c r="AO58" s="129">
        <f t="shared" si="2"/>
        <v>1320.1666666666667</v>
      </c>
      <c r="AP58" s="124">
        <v>1154</v>
      </c>
      <c r="AQ58" s="124">
        <v>1163</v>
      </c>
      <c r="AR58" s="124">
        <v>1144</v>
      </c>
      <c r="AS58" s="124">
        <v>1158</v>
      </c>
      <c r="AT58" s="124">
        <v>1156</v>
      </c>
      <c r="AU58" s="124">
        <v>1161</v>
      </c>
      <c r="AV58" s="124">
        <v>1134</v>
      </c>
      <c r="AW58" s="124">
        <v>1124</v>
      </c>
      <c r="AX58" s="124">
        <v>1134</v>
      </c>
      <c r="AY58" s="124">
        <v>903</v>
      </c>
      <c r="AZ58" s="124">
        <v>1118</v>
      </c>
      <c r="BA58" s="124">
        <v>1109</v>
      </c>
      <c r="BB58" s="129">
        <f t="shared" si="3"/>
        <v>1121.5</v>
      </c>
      <c r="BC58" s="124">
        <v>1169</v>
      </c>
      <c r="BD58" s="124">
        <v>1174</v>
      </c>
      <c r="BE58" s="124">
        <v>1163</v>
      </c>
      <c r="BF58" s="124">
        <v>1139</v>
      </c>
      <c r="BG58" s="124">
        <v>1162</v>
      </c>
      <c r="BH58" s="124">
        <v>1182</v>
      </c>
      <c r="BI58" s="124">
        <v>1157</v>
      </c>
      <c r="BJ58" s="124">
        <v>1270</v>
      </c>
      <c r="BK58" s="124">
        <v>1260</v>
      </c>
      <c r="BL58" s="124">
        <v>1254</v>
      </c>
      <c r="BM58" s="124">
        <v>1241</v>
      </c>
      <c r="BN58" s="124">
        <v>1236</v>
      </c>
      <c r="BO58" s="129">
        <f t="shared" si="4"/>
        <v>1200.5833333333333</v>
      </c>
      <c r="BP58" s="124">
        <v>1228</v>
      </c>
      <c r="BQ58" s="124">
        <v>1250</v>
      </c>
      <c r="BR58" s="124">
        <v>1245</v>
      </c>
      <c r="BS58" s="124">
        <v>1261</v>
      </c>
      <c r="BT58" s="124">
        <v>1313</v>
      </c>
      <c r="BU58" s="124">
        <v>1318</v>
      </c>
      <c r="BV58" s="124">
        <v>1318</v>
      </c>
      <c r="BW58" s="124">
        <v>1319</v>
      </c>
      <c r="BX58" s="124">
        <v>1293</v>
      </c>
      <c r="BY58" s="124">
        <v>1290</v>
      </c>
      <c r="BZ58" s="124">
        <v>1291</v>
      </c>
      <c r="CA58" s="124">
        <v>1293</v>
      </c>
      <c r="CB58" s="129">
        <f t="shared" si="5"/>
        <v>1284.9166666666667</v>
      </c>
      <c r="CC58" s="124">
        <v>1295</v>
      </c>
      <c r="CD58" s="124">
        <v>1293</v>
      </c>
      <c r="CE58" s="124">
        <v>1294</v>
      </c>
      <c r="CF58" s="124">
        <v>1265</v>
      </c>
      <c r="CG58" s="124">
        <v>1325</v>
      </c>
      <c r="CH58" s="124">
        <v>1312</v>
      </c>
      <c r="CI58" s="124">
        <v>1309</v>
      </c>
      <c r="CJ58" s="124">
        <v>1304</v>
      </c>
      <c r="CK58" s="124">
        <v>1292</v>
      </c>
      <c r="CL58" s="124">
        <v>1329</v>
      </c>
      <c r="CM58" s="124">
        <v>1360</v>
      </c>
      <c r="CN58" s="124">
        <v>1361</v>
      </c>
      <c r="CO58" s="129">
        <f t="shared" si="6"/>
        <v>1311.5833333333333</v>
      </c>
      <c r="CP58" s="124">
        <v>1358</v>
      </c>
      <c r="CQ58" s="124">
        <v>1386</v>
      </c>
      <c r="CR58" s="124">
        <v>1351</v>
      </c>
      <c r="CS58" s="124">
        <v>1398</v>
      </c>
      <c r="CT58" s="124">
        <v>1381</v>
      </c>
      <c r="CU58" s="124">
        <v>1367</v>
      </c>
      <c r="CV58" s="124">
        <v>1374</v>
      </c>
      <c r="CW58" s="124">
        <v>1375</v>
      </c>
      <c r="CX58" s="124">
        <v>1386</v>
      </c>
      <c r="CY58" s="124">
        <v>1373</v>
      </c>
      <c r="CZ58" s="124">
        <v>1366</v>
      </c>
      <c r="DA58" s="124">
        <v>1375</v>
      </c>
      <c r="DB58" s="129">
        <f t="shared" si="7"/>
        <v>1374.1666666666667</v>
      </c>
      <c r="DC58" s="124">
        <v>1351</v>
      </c>
      <c r="DD58" s="124">
        <v>1364</v>
      </c>
      <c r="DE58" s="124">
        <v>1360</v>
      </c>
      <c r="DF58" s="124">
        <v>1360</v>
      </c>
      <c r="DG58" s="124">
        <v>1364</v>
      </c>
      <c r="DH58" s="124">
        <v>1363</v>
      </c>
      <c r="DI58" s="124">
        <v>1364</v>
      </c>
      <c r="DJ58" s="124">
        <v>1350</v>
      </c>
      <c r="DK58" s="124">
        <v>1366</v>
      </c>
      <c r="DL58" s="124">
        <v>1354</v>
      </c>
      <c r="DM58" s="124">
        <v>1373</v>
      </c>
      <c r="DN58" s="124">
        <v>1381</v>
      </c>
      <c r="DO58" s="129">
        <f t="shared" si="8"/>
        <v>1362.5</v>
      </c>
      <c r="DP58" s="124">
        <v>1396</v>
      </c>
      <c r="DQ58" s="124">
        <v>1388</v>
      </c>
      <c r="DR58" s="124">
        <v>1384</v>
      </c>
      <c r="DS58" s="124">
        <v>1379</v>
      </c>
      <c r="DT58" s="124">
        <v>1398</v>
      </c>
      <c r="DU58" s="124">
        <v>1384</v>
      </c>
      <c r="DV58" s="124">
        <v>1368</v>
      </c>
      <c r="DW58" s="124">
        <v>1377</v>
      </c>
      <c r="DX58" s="124">
        <v>1370</v>
      </c>
      <c r="DY58" s="124">
        <v>1372</v>
      </c>
      <c r="DZ58" s="124">
        <v>1406</v>
      </c>
      <c r="EA58" s="124">
        <v>1383</v>
      </c>
      <c r="EB58" s="129">
        <f t="shared" si="9"/>
        <v>1383.75</v>
      </c>
      <c r="EC58" s="124">
        <v>1398</v>
      </c>
      <c r="ED58" s="124">
        <v>1406</v>
      </c>
      <c r="EE58" s="124">
        <v>1435</v>
      </c>
      <c r="EF58" s="124">
        <v>1420</v>
      </c>
      <c r="EG58" s="124">
        <v>1436</v>
      </c>
      <c r="EH58" s="124">
        <v>1444</v>
      </c>
      <c r="EI58" s="124">
        <v>1384</v>
      </c>
      <c r="EJ58" s="124">
        <v>1386</v>
      </c>
      <c r="EK58" s="124">
        <v>1385</v>
      </c>
      <c r="EL58" s="124">
        <v>1382</v>
      </c>
      <c r="EM58" s="124">
        <v>1369</v>
      </c>
      <c r="EN58" s="124">
        <v>1379</v>
      </c>
      <c r="EO58" s="129">
        <f t="shared" si="10"/>
        <v>1402</v>
      </c>
      <c r="EP58" s="124">
        <v>1363</v>
      </c>
      <c r="EQ58" s="124">
        <v>1378</v>
      </c>
      <c r="ER58" s="124">
        <v>1383</v>
      </c>
      <c r="ES58" s="124">
        <v>1372</v>
      </c>
      <c r="ET58" s="124">
        <v>1364</v>
      </c>
      <c r="EU58" s="124">
        <v>1350</v>
      </c>
      <c r="EV58" s="124">
        <v>1350</v>
      </c>
      <c r="EW58" s="124">
        <v>1346</v>
      </c>
      <c r="EX58" s="124">
        <v>1332</v>
      </c>
      <c r="EY58" s="124">
        <v>1380</v>
      </c>
      <c r="EZ58" s="124">
        <v>1380</v>
      </c>
      <c r="FA58" s="124">
        <v>1359</v>
      </c>
      <c r="FB58" s="129">
        <f t="shared" si="11"/>
        <v>1363.0833333333333</v>
      </c>
      <c r="FC58" s="124">
        <v>1356</v>
      </c>
      <c r="FD58" s="124">
        <v>1359</v>
      </c>
      <c r="FE58" s="124">
        <v>1354</v>
      </c>
      <c r="FF58" s="124">
        <v>1364</v>
      </c>
      <c r="FG58" s="124">
        <v>1380</v>
      </c>
      <c r="FH58" s="124">
        <v>1374</v>
      </c>
      <c r="FI58" s="124">
        <v>1385</v>
      </c>
      <c r="FJ58" s="124">
        <v>1361</v>
      </c>
      <c r="FK58" s="124">
        <v>1364</v>
      </c>
      <c r="FL58" s="124">
        <v>1358</v>
      </c>
      <c r="FM58" s="124">
        <v>1358</v>
      </c>
      <c r="FN58" s="124">
        <v>1368</v>
      </c>
      <c r="FO58" s="129">
        <f t="shared" si="12"/>
        <v>1365.0833333333333</v>
      </c>
      <c r="FP58" s="124">
        <v>1361</v>
      </c>
      <c r="FQ58" s="124">
        <v>1313</v>
      </c>
      <c r="FR58" s="124">
        <v>1307</v>
      </c>
      <c r="FS58" s="124">
        <v>1333</v>
      </c>
      <c r="FT58" s="124">
        <v>1329</v>
      </c>
      <c r="FU58" s="124">
        <v>1334</v>
      </c>
      <c r="FV58" s="124">
        <v>1345</v>
      </c>
      <c r="FW58" s="124">
        <v>1335</v>
      </c>
      <c r="FX58" s="124">
        <v>1321</v>
      </c>
      <c r="FY58" s="124">
        <v>1332</v>
      </c>
      <c r="FZ58" s="124">
        <v>1353</v>
      </c>
      <c r="GA58" s="124">
        <v>1357</v>
      </c>
      <c r="GB58" s="129">
        <f t="shared" si="13"/>
        <v>1335</v>
      </c>
      <c r="GC58" s="124">
        <v>1333</v>
      </c>
      <c r="GD58" s="124">
        <v>1322</v>
      </c>
      <c r="GE58" s="124">
        <v>1320</v>
      </c>
      <c r="GF58" s="124">
        <v>1322</v>
      </c>
      <c r="GG58" s="124">
        <v>1323</v>
      </c>
      <c r="GH58" s="124">
        <v>1322</v>
      </c>
      <c r="GI58" s="124">
        <v>1332</v>
      </c>
      <c r="GJ58" s="124">
        <v>1359</v>
      </c>
      <c r="GK58" s="124">
        <v>1358</v>
      </c>
      <c r="GL58" s="124">
        <v>1392</v>
      </c>
      <c r="GM58" s="124">
        <v>1398</v>
      </c>
      <c r="GN58" s="124">
        <v>1395</v>
      </c>
      <c r="GO58" s="129">
        <f t="shared" si="14"/>
        <v>1348</v>
      </c>
      <c r="GP58" s="124">
        <v>1400</v>
      </c>
      <c r="GQ58" s="124">
        <v>1350</v>
      </c>
      <c r="GR58" s="124">
        <v>1347</v>
      </c>
      <c r="GS58" s="124">
        <v>1326</v>
      </c>
    </row>
    <row r="59" spans="1:201" ht="12.75">
      <c r="A59" s="123" t="s">
        <v>108</v>
      </c>
      <c r="B59" s="123" t="s">
        <v>251</v>
      </c>
      <c r="C59" s="124">
        <v>1064</v>
      </c>
      <c r="D59" s="124">
        <v>1068</v>
      </c>
      <c r="E59" s="124">
        <v>1077</v>
      </c>
      <c r="F59" s="124">
        <v>1074</v>
      </c>
      <c r="G59" s="124">
        <v>1055</v>
      </c>
      <c r="H59" s="124">
        <v>1041</v>
      </c>
      <c r="I59" s="124">
        <v>1067</v>
      </c>
      <c r="J59" s="124">
        <v>1061</v>
      </c>
      <c r="K59" s="124">
        <v>1037</v>
      </c>
      <c r="L59" s="124">
        <v>1077</v>
      </c>
      <c r="M59" s="124">
        <v>1069</v>
      </c>
      <c r="N59" s="124">
        <v>1062</v>
      </c>
      <c r="O59" s="129">
        <f t="shared" si="0"/>
        <v>1062.6666666666667</v>
      </c>
      <c r="P59" s="124">
        <v>1089</v>
      </c>
      <c r="Q59" s="124">
        <v>1085</v>
      </c>
      <c r="R59" s="124">
        <v>1144</v>
      </c>
      <c r="S59" s="124">
        <v>1135</v>
      </c>
      <c r="T59" s="124">
        <v>1139</v>
      </c>
      <c r="U59" s="124">
        <v>1193</v>
      </c>
      <c r="V59" s="124">
        <v>1236</v>
      </c>
      <c r="W59" s="124">
        <v>1222</v>
      </c>
      <c r="X59" s="124">
        <v>1207</v>
      </c>
      <c r="Y59" s="124">
        <v>1210</v>
      </c>
      <c r="Z59" s="130">
        <v>1229</v>
      </c>
      <c r="AA59" s="130">
        <v>1227</v>
      </c>
      <c r="AB59" s="129">
        <f t="shared" si="1"/>
        <v>1176.3333333333333</v>
      </c>
      <c r="AC59" s="124">
        <v>1272</v>
      </c>
      <c r="AD59" s="124">
        <v>1303</v>
      </c>
      <c r="AE59" s="124">
        <v>1318</v>
      </c>
      <c r="AF59" s="124">
        <v>1330</v>
      </c>
      <c r="AG59" s="124">
        <v>1351</v>
      </c>
      <c r="AH59" s="124">
        <v>1383</v>
      </c>
      <c r="AI59" s="124">
        <v>1387</v>
      </c>
      <c r="AJ59" s="124">
        <v>1369</v>
      </c>
      <c r="AK59" s="124">
        <v>1367</v>
      </c>
      <c r="AL59" s="124">
        <v>1383</v>
      </c>
      <c r="AM59" s="124">
        <v>1385</v>
      </c>
      <c r="AN59" s="124">
        <v>1383</v>
      </c>
      <c r="AO59" s="129">
        <f t="shared" si="2"/>
        <v>1352.5833333333333</v>
      </c>
      <c r="AP59" s="124">
        <v>1302</v>
      </c>
      <c r="AQ59" s="124">
        <v>1292</v>
      </c>
      <c r="AR59" s="124">
        <v>1312</v>
      </c>
      <c r="AS59" s="124">
        <v>1315</v>
      </c>
      <c r="AT59" s="124">
        <v>1330</v>
      </c>
      <c r="AU59" s="124">
        <v>1334</v>
      </c>
      <c r="AV59" s="124">
        <v>1334</v>
      </c>
      <c r="AW59" s="124">
        <v>1352</v>
      </c>
      <c r="AX59" s="124">
        <v>1373</v>
      </c>
      <c r="AY59" s="124">
        <v>1379</v>
      </c>
      <c r="AZ59" s="124">
        <v>1369</v>
      </c>
      <c r="BA59" s="124">
        <v>1362</v>
      </c>
      <c r="BB59" s="129">
        <f t="shared" si="3"/>
        <v>1337.8333333333333</v>
      </c>
      <c r="BC59" s="124">
        <v>1345</v>
      </c>
      <c r="BD59" s="124">
        <v>1345</v>
      </c>
      <c r="BE59" s="124">
        <v>1372</v>
      </c>
      <c r="BF59" s="124">
        <v>1378</v>
      </c>
      <c r="BG59" s="124">
        <v>1417</v>
      </c>
      <c r="BH59" s="124">
        <v>1423</v>
      </c>
      <c r="BI59" s="124">
        <v>1423</v>
      </c>
      <c r="BJ59" s="124">
        <v>1431</v>
      </c>
      <c r="BK59" s="124">
        <v>1403</v>
      </c>
      <c r="BL59" s="124">
        <v>1423</v>
      </c>
      <c r="BM59" s="124">
        <v>1428</v>
      </c>
      <c r="BN59" s="124">
        <v>1421</v>
      </c>
      <c r="BO59" s="129">
        <f t="shared" si="4"/>
        <v>1400.75</v>
      </c>
      <c r="BP59" s="124">
        <v>1428</v>
      </c>
      <c r="BQ59" s="124">
        <v>1444</v>
      </c>
      <c r="BR59" s="124">
        <v>1465</v>
      </c>
      <c r="BS59" s="124">
        <v>1477</v>
      </c>
      <c r="BT59" s="124">
        <v>1494</v>
      </c>
      <c r="BU59" s="124">
        <v>1525</v>
      </c>
      <c r="BV59" s="124">
        <v>1566</v>
      </c>
      <c r="BW59" s="124">
        <v>1592</v>
      </c>
      <c r="BX59" s="124">
        <v>1563</v>
      </c>
      <c r="BY59" s="124">
        <v>1618</v>
      </c>
      <c r="BZ59" s="124">
        <v>1626</v>
      </c>
      <c r="CA59" s="124">
        <v>1622</v>
      </c>
      <c r="CB59" s="129">
        <f t="shared" si="5"/>
        <v>1535</v>
      </c>
      <c r="CC59" s="124">
        <v>1645</v>
      </c>
      <c r="CD59" s="124">
        <v>1686</v>
      </c>
      <c r="CE59" s="124">
        <v>1714</v>
      </c>
      <c r="CF59" s="124">
        <v>1721</v>
      </c>
      <c r="CG59" s="124">
        <v>1739</v>
      </c>
      <c r="CH59" s="124">
        <v>1755</v>
      </c>
      <c r="CI59" s="124">
        <v>1771</v>
      </c>
      <c r="CJ59" s="124">
        <v>1772</v>
      </c>
      <c r="CK59" s="124">
        <v>1787</v>
      </c>
      <c r="CL59" s="124">
        <v>1794</v>
      </c>
      <c r="CM59" s="124">
        <v>1789</v>
      </c>
      <c r="CN59" s="124">
        <v>1792</v>
      </c>
      <c r="CO59" s="129">
        <f t="shared" si="6"/>
        <v>1747.0833333333333</v>
      </c>
      <c r="CP59" s="124">
        <v>1802</v>
      </c>
      <c r="CQ59" s="124">
        <v>1827</v>
      </c>
      <c r="CR59" s="124">
        <v>1879</v>
      </c>
      <c r="CS59" s="124">
        <v>1943</v>
      </c>
      <c r="CT59" s="124">
        <v>2000</v>
      </c>
      <c r="CU59" s="124">
        <v>2045</v>
      </c>
      <c r="CV59" s="124">
        <v>2084</v>
      </c>
      <c r="CW59" s="124">
        <v>2074</v>
      </c>
      <c r="CX59" s="124">
        <v>2050</v>
      </c>
      <c r="CY59" s="124">
        <v>2030</v>
      </c>
      <c r="CZ59" s="124">
        <v>2027</v>
      </c>
      <c r="DA59" s="124">
        <v>2019</v>
      </c>
      <c r="DB59" s="129">
        <f t="shared" si="7"/>
        <v>1981.6666666666667</v>
      </c>
      <c r="DC59" s="124">
        <v>1995</v>
      </c>
      <c r="DD59" s="124">
        <v>1999</v>
      </c>
      <c r="DE59" s="124">
        <v>2013</v>
      </c>
      <c r="DF59" s="124">
        <v>2052</v>
      </c>
      <c r="DG59" s="124">
        <v>1987</v>
      </c>
      <c r="DH59" s="124">
        <v>2010</v>
      </c>
      <c r="DI59" s="124">
        <v>2035</v>
      </c>
      <c r="DJ59" s="124">
        <v>2046</v>
      </c>
      <c r="DK59" s="124">
        <v>2033</v>
      </c>
      <c r="DL59" s="124">
        <v>2055</v>
      </c>
      <c r="DM59" s="124">
        <v>2095</v>
      </c>
      <c r="DN59" s="124">
        <v>2120</v>
      </c>
      <c r="DO59" s="129">
        <f t="shared" si="8"/>
        <v>2036.6666666666667</v>
      </c>
      <c r="DP59" s="124">
        <v>2132</v>
      </c>
      <c r="DQ59" s="124">
        <v>2309</v>
      </c>
      <c r="DR59" s="124">
        <v>2344</v>
      </c>
      <c r="DS59" s="124">
        <v>2366</v>
      </c>
      <c r="DT59" s="124">
        <v>2397</v>
      </c>
      <c r="DU59" s="124">
        <v>2442</v>
      </c>
      <c r="DV59" s="124">
        <v>2468</v>
      </c>
      <c r="DW59" s="124">
        <v>2455</v>
      </c>
      <c r="DX59" s="124">
        <v>2489</v>
      </c>
      <c r="DY59" s="124">
        <v>2472</v>
      </c>
      <c r="DZ59" s="124">
        <v>2494</v>
      </c>
      <c r="EA59" s="124">
        <v>2511</v>
      </c>
      <c r="EB59" s="129">
        <f t="shared" si="9"/>
        <v>2406.5833333333335</v>
      </c>
      <c r="EC59" s="124">
        <v>2534</v>
      </c>
      <c r="ED59" s="124">
        <v>2538</v>
      </c>
      <c r="EE59" s="124">
        <v>2595</v>
      </c>
      <c r="EF59" s="124">
        <v>2588</v>
      </c>
      <c r="EG59" s="124">
        <v>2658</v>
      </c>
      <c r="EH59" s="124">
        <v>2740</v>
      </c>
      <c r="EI59" s="124">
        <v>2767</v>
      </c>
      <c r="EJ59" s="124">
        <v>2767</v>
      </c>
      <c r="EK59" s="124">
        <v>2777</v>
      </c>
      <c r="EL59" s="124">
        <v>2785</v>
      </c>
      <c r="EM59" s="124">
        <v>2836</v>
      </c>
      <c r="EN59" s="124">
        <v>2845</v>
      </c>
      <c r="EO59" s="129">
        <f t="shared" si="10"/>
        <v>2702.5</v>
      </c>
      <c r="EP59" s="124">
        <v>2881</v>
      </c>
      <c r="EQ59" s="124">
        <v>2967</v>
      </c>
      <c r="ER59" s="124">
        <v>2895</v>
      </c>
      <c r="ES59" s="124">
        <v>2872</v>
      </c>
      <c r="ET59" s="124">
        <v>2863</v>
      </c>
      <c r="EU59" s="124">
        <v>2853</v>
      </c>
      <c r="EV59" s="124">
        <v>2869</v>
      </c>
      <c r="EW59" s="124">
        <v>2840</v>
      </c>
      <c r="EX59" s="124">
        <v>2819</v>
      </c>
      <c r="EY59" s="124">
        <v>2760</v>
      </c>
      <c r="EZ59" s="124">
        <v>2761</v>
      </c>
      <c r="FA59" s="124">
        <v>2748</v>
      </c>
      <c r="FB59" s="129">
        <f t="shared" si="11"/>
        <v>2844</v>
      </c>
      <c r="FC59" s="124">
        <v>2728</v>
      </c>
      <c r="FD59" s="124">
        <v>2738</v>
      </c>
      <c r="FE59" s="124">
        <v>2745</v>
      </c>
      <c r="FF59" s="124">
        <v>2772</v>
      </c>
      <c r="FG59" s="124">
        <v>2791</v>
      </c>
      <c r="FH59" s="124">
        <v>2832</v>
      </c>
      <c r="FI59" s="124">
        <v>2821</v>
      </c>
      <c r="FJ59" s="124">
        <v>2795</v>
      </c>
      <c r="FK59" s="124">
        <v>2831</v>
      </c>
      <c r="FL59" s="124">
        <v>2885</v>
      </c>
      <c r="FM59" s="124">
        <v>2944</v>
      </c>
      <c r="FN59" s="124">
        <v>2973</v>
      </c>
      <c r="FO59" s="129">
        <f t="shared" si="12"/>
        <v>2821.25</v>
      </c>
      <c r="FP59" s="124">
        <v>2917</v>
      </c>
      <c r="FQ59" s="124">
        <v>3034</v>
      </c>
      <c r="FR59" s="124">
        <v>3088</v>
      </c>
      <c r="FS59" s="124">
        <v>3262</v>
      </c>
      <c r="FT59" s="124">
        <v>3281</v>
      </c>
      <c r="FU59" s="124">
        <v>3359</v>
      </c>
      <c r="FV59" s="124">
        <v>3418</v>
      </c>
      <c r="FW59" s="124">
        <v>3388</v>
      </c>
      <c r="FX59" s="124">
        <v>3382</v>
      </c>
      <c r="FY59" s="124">
        <v>3474</v>
      </c>
      <c r="FZ59" s="124">
        <v>3443</v>
      </c>
      <c r="GA59" s="124">
        <v>3454</v>
      </c>
      <c r="GB59" s="129">
        <f t="shared" si="13"/>
        <v>3291.6666666666665</v>
      </c>
      <c r="GC59" s="124">
        <v>3377</v>
      </c>
      <c r="GD59" s="124">
        <v>3492</v>
      </c>
      <c r="GE59" s="124">
        <v>3504</v>
      </c>
      <c r="GF59" s="124">
        <v>3562</v>
      </c>
      <c r="GG59" s="124">
        <v>3550</v>
      </c>
      <c r="GH59" s="124">
        <v>3654</v>
      </c>
      <c r="GI59" s="124">
        <v>3679</v>
      </c>
      <c r="GJ59" s="124">
        <v>3698</v>
      </c>
      <c r="GK59" s="124">
        <v>3704</v>
      </c>
      <c r="GL59" s="124">
        <v>3696</v>
      </c>
      <c r="GM59" s="124">
        <v>3717</v>
      </c>
      <c r="GN59" s="124">
        <v>3724</v>
      </c>
      <c r="GO59" s="129">
        <f t="shared" si="14"/>
        <v>3613.0833333333335</v>
      </c>
      <c r="GP59" s="124">
        <v>3691</v>
      </c>
      <c r="GQ59" s="124">
        <v>3857</v>
      </c>
      <c r="GR59" s="124">
        <v>3928</v>
      </c>
      <c r="GS59" s="124">
        <v>3945</v>
      </c>
    </row>
    <row r="60" spans="1:201" ht="13.5" customHeight="1">
      <c r="A60" s="123" t="s">
        <v>110</v>
      </c>
      <c r="B60" s="123" t="s">
        <v>252</v>
      </c>
      <c r="C60" s="124">
        <v>335</v>
      </c>
      <c r="D60" s="124">
        <v>420</v>
      </c>
      <c r="E60" s="124">
        <v>462</v>
      </c>
      <c r="F60" s="124">
        <v>471</v>
      </c>
      <c r="G60" s="124">
        <v>539</v>
      </c>
      <c r="H60" s="124">
        <v>505</v>
      </c>
      <c r="I60" s="124">
        <v>566</v>
      </c>
      <c r="J60" s="124">
        <v>526</v>
      </c>
      <c r="K60" s="124">
        <v>510</v>
      </c>
      <c r="L60" s="124">
        <v>542</v>
      </c>
      <c r="M60" s="124">
        <v>494</v>
      </c>
      <c r="N60" s="124">
        <v>501</v>
      </c>
      <c r="O60" s="129">
        <f t="shared" si="0"/>
        <v>489.25</v>
      </c>
      <c r="P60" s="124">
        <v>493</v>
      </c>
      <c r="Q60" s="124">
        <v>396</v>
      </c>
      <c r="R60" s="124">
        <v>463</v>
      </c>
      <c r="S60" s="124">
        <v>469</v>
      </c>
      <c r="T60" s="124">
        <v>496</v>
      </c>
      <c r="U60" s="124">
        <v>430</v>
      </c>
      <c r="V60" s="124">
        <v>482</v>
      </c>
      <c r="W60" s="124">
        <v>431</v>
      </c>
      <c r="X60" s="124">
        <v>427</v>
      </c>
      <c r="Y60" s="124">
        <v>485</v>
      </c>
      <c r="Z60" s="130">
        <v>486</v>
      </c>
      <c r="AA60" s="130">
        <v>488</v>
      </c>
      <c r="AB60" s="129">
        <f t="shared" si="1"/>
        <v>462.1666666666667</v>
      </c>
      <c r="AC60" s="124">
        <v>419</v>
      </c>
      <c r="AD60" s="124">
        <v>546</v>
      </c>
      <c r="AE60" s="124">
        <v>546</v>
      </c>
      <c r="AF60" s="124">
        <v>587</v>
      </c>
      <c r="AG60" s="124">
        <v>589</v>
      </c>
      <c r="AH60" s="124">
        <v>422</v>
      </c>
      <c r="AI60" s="124">
        <v>461</v>
      </c>
      <c r="AJ60" s="124">
        <v>434</v>
      </c>
      <c r="AK60" s="124">
        <v>389</v>
      </c>
      <c r="AL60" s="124">
        <v>508</v>
      </c>
      <c r="AM60" s="124">
        <v>506</v>
      </c>
      <c r="AN60" s="124">
        <v>486</v>
      </c>
      <c r="AO60" s="129">
        <f t="shared" si="2"/>
        <v>491.0833333333333</v>
      </c>
      <c r="AP60" s="124">
        <v>475</v>
      </c>
      <c r="AQ60" s="124">
        <v>353</v>
      </c>
      <c r="AR60" s="124">
        <v>361</v>
      </c>
      <c r="AS60" s="124">
        <v>381</v>
      </c>
      <c r="AT60" s="124">
        <v>389</v>
      </c>
      <c r="AU60" s="124">
        <v>422</v>
      </c>
      <c r="AV60" s="124">
        <v>434</v>
      </c>
      <c r="AW60" s="124">
        <v>461</v>
      </c>
      <c r="AX60" s="124">
        <v>466</v>
      </c>
      <c r="AY60" s="124">
        <v>417</v>
      </c>
      <c r="AZ60" s="124">
        <v>425</v>
      </c>
      <c r="BA60" s="124">
        <v>420</v>
      </c>
      <c r="BB60" s="129">
        <f t="shared" si="3"/>
        <v>417</v>
      </c>
      <c r="BC60" s="124">
        <v>537</v>
      </c>
      <c r="BD60" s="124">
        <v>575</v>
      </c>
      <c r="BE60" s="124">
        <v>581</v>
      </c>
      <c r="BF60" s="124">
        <v>587</v>
      </c>
      <c r="BG60" s="124">
        <v>568</v>
      </c>
      <c r="BH60" s="124">
        <v>637</v>
      </c>
      <c r="BI60" s="124">
        <v>766</v>
      </c>
      <c r="BJ60" s="124">
        <v>661</v>
      </c>
      <c r="BK60" s="124">
        <v>611</v>
      </c>
      <c r="BL60" s="124">
        <v>651</v>
      </c>
      <c r="BM60" s="124">
        <v>659</v>
      </c>
      <c r="BN60" s="124">
        <v>647</v>
      </c>
      <c r="BO60" s="129">
        <f t="shared" si="4"/>
        <v>623.3333333333334</v>
      </c>
      <c r="BP60" s="124">
        <v>632</v>
      </c>
      <c r="BQ60" s="124">
        <v>639</v>
      </c>
      <c r="BR60" s="124">
        <v>657</v>
      </c>
      <c r="BS60" s="124">
        <v>652</v>
      </c>
      <c r="BT60" s="124">
        <v>690</v>
      </c>
      <c r="BU60" s="124">
        <v>659</v>
      </c>
      <c r="BV60" s="124">
        <v>845</v>
      </c>
      <c r="BW60" s="124">
        <v>767</v>
      </c>
      <c r="BX60" s="124">
        <v>681</v>
      </c>
      <c r="BY60" s="124">
        <v>724</v>
      </c>
      <c r="BZ60" s="124">
        <v>728</v>
      </c>
      <c r="CA60" s="124">
        <v>714</v>
      </c>
      <c r="CB60" s="129">
        <f t="shared" si="5"/>
        <v>699</v>
      </c>
      <c r="CC60" s="124">
        <v>732</v>
      </c>
      <c r="CD60" s="124">
        <v>768</v>
      </c>
      <c r="CE60" s="124">
        <v>774</v>
      </c>
      <c r="CF60" s="124">
        <v>775</v>
      </c>
      <c r="CG60" s="124">
        <v>792</v>
      </c>
      <c r="CH60" s="124">
        <v>786</v>
      </c>
      <c r="CI60" s="124">
        <v>953</v>
      </c>
      <c r="CJ60" s="124">
        <v>835</v>
      </c>
      <c r="CK60" s="124">
        <v>758</v>
      </c>
      <c r="CL60" s="124">
        <v>819</v>
      </c>
      <c r="CM60" s="124">
        <v>797</v>
      </c>
      <c r="CN60" s="124">
        <v>794</v>
      </c>
      <c r="CO60" s="129">
        <f t="shared" si="6"/>
        <v>798.5833333333334</v>
      </c>
      <c r="CP60" s="124">
        <v>816</v>
      </c>
      <c r="CQ60" s="124">
        <v>823</v>
      </c>
      <c r="CR60" s="124">
        <v>852</v>
      </c>
      <c r="CS60" s="124">
        <v>867</v>
      </c>
      <c r="CT60" s="124">
        <v>877</v>
      </c>
      <c r="CU60" s="124">
        <v>874</v>
      </c>
      <c r="CV60" s="124">
        <v>1106</v>
      </c>
      <c r="CW60" s="124">
        <v>995</v>
      </c>
      <c r="CX60" s="124">
        <v>876</v>
      </c>
      <c r="CY60" s="124">
        <v>936</v>
      </c>
      <c r="CZ60" s="124">
        <v>803</v>
      </c>
      <c r="DA60" s="124">
        <v>798</v>
      </c>
      <c r="DB60" s="129">
        <f t="shared" si="7"/>
        <v>885.25</v>
      </c>
      <c r="DC60" s="124">
        <v>1068</v>
      </c>
      <c r="DD60" s="124">
        <v>1216</v>
      </c>
      <c r="DE60" s="124">
        <v>1076</v>
      </c>
      <c r="DF60" s="124">
        <v>1092</v>
      </c>
      <c r="DG60" s="124">
        <v>1099</v>
      </c>
      <c r="DH60" s="124">
        <v>1055</v>
      </c>
      <c r="DI60" s="124">
        <v>1284</v>
      </c>
      <c r="DJ60" s="124">
        <v>1203</v>
      </c>
      <c r="DK60" s="124">
        <v>1055</v>
      </c>
      <c r="DL60" s="124">
        <v>1108</v>
      </c>
      <c r="DM60" s="124">
        <v>1116</v>
      </c>
      <c r="DN60" s="124">
        <v>1126</v>
      </c>
      <c r="DO60" s="129">
        <f t="shared" si="8"/>
        <v>1124.8333333333333</v>
      </c>
      <c r="DP60" s="124">
        <v>1126</v>
      </c>
      <c r="DQ60" s="124">
        <v>1143</v>
      </c>
      <c r="DR60" s="124">
        <v>1186</v>
      </c>
      <c r="DS60" s="124">
        <v>1181</v>
      </c>
      <c r="DT60" s="124">
        <v>1161</v>
      </c>
      <c r="DU60" s="124">
        <v>1176</v>
      </c>
      <c r="DV60" s="124">
        <v>1379</v>
      </c>
      <c r="DW60" s="124">
        <v>1162</v>
      </c>
      <c r="DX60" s="124">
        <v>1162</v>
      </c>
      <c r="DY60" s="124">
        <v>1180</v>
      </c>
      <c r="DZ60" s="124">
        <v>1187</v>
      </c>
      <c r="EA60" s="124">
        <v>1200</v>
      </c>
      <c r="EB60" s="129">
        <f t="shared" si="9"/>
        <v>1186.9166666666667</v>
      </c>
      <c r="EC60" s="124">
        <v>1057</v>
      </c>
      <c r="ED60" s="124">
        <v>1057</v>
      </c>
      <c r="EE60" s="124">
        <v>1067</v>
      </c>
      <c r="EF60" s="124">
        <v>1036</v>
      </c>
      <c r="EG60" s="124">
        <v>995</v>
      </c>
      <c r="EH60" s="124">
        <v>928</v>
      </c>
      <c r="EI60" s="124">
        <v>1107</v>
      </c>
      <c r="EJ60" s="124">
        <v>1026</v>
      </c>
      <c r="EK60" s="124">
        <v>940</v>
      </c>
      <c r="EL60" s="124">
        <v>977</v>
      </c>
      <c r="EM60" s="124">
        <v>984</v>
      </c>
      <c r="EN60" s="124">
        <v>966</v>
      </c>
      <c r="EO60" s="129">
        <f t="shared" si="10"/>
        <v>1011.6666666666666</v>
      </c>
      <c r="EP60" s="124">
        <v>958</v>
      </c>
      <c r="EQ60" s="124">
        <v>966</v>
      </c>
      <c r="ER60" s="124">
        <v>972</v>
      </c>
      <c r="ES60" s="124">
        <v>968</v>
      </c>
      <c r="ET60" s="124">
        <v>960</v>
      </c>
      <c r="EU60" s="124">
        <v>810</v>
      </c>
      <c r="EV60" s="124">
        <v>911</v>
      </c>
      <c r="EW60" s="124">
        <v>845</v>
      </c>
      <c r="EX60" s="124">
        <v>879</v>
      </c>
      <c r="EY60" s="124">
        <v>705</v>
      </c>
      <c r="EZ60" s="124">
        <v>728</v>
      </c>
      <c r="FA60" s="124">
        <v>726</v>
      </c>
      <c r="FB60" s="129">
        <f t="shared" si="11"/>
        <v>869</v>
      </c>
      <c r="FC60" s="124">
        <v>710</v>
      </c>
      <c r="FD60" s="124">
        <v>691</v>
      </c>
      <c r="FE60" s="124">
        <v>691</v>
      </c>
      <c r="FF60" s="124">
        <v>701</v>
      </c>
      <c r="FG60" s="124">
        <v>697</v>
      </c>
      <c r="FH60" s="124">
        <v>688</v>
      </c>
      <c r="FI60" s="124">
        <v>874</v>
      </c>
      <c r="FJ60" s="124">
        <v>563</v>
      </c>
      <c r="FK60" s="124">
        <v>604</v>
      </c>
      <c r="FL60" s="124">
        <v>657</v>
      </c>
      <c r="FM60" s="124">
        <v>695</v>
      </c>
      <c r="FN60" s="124">
        <v>702</v>
      </c>
      <c r="FO60" s="129">
        <f t="shared" si="12"/>
        <v>689.4166666666666</v>
      </c>
      <c r="FP60" s="124">
        <v>702</v>
      </c>
      <c r="FQ60" s="124">
        <v>696</v>
      </c>
      <c r="FR60" s="124">
        <v>704</v>
      </c>
      <c r="FS60" s="124">
        <v>764</v>
      </c>
      <c r="FT60" s="124">
        <v>773</v>
      </c>
      <c r="FU60" s="124">
        <v>718</v>
      </c>
      <c r="FV60" s="124">
        <v>874</v>
      </c>
      <c r="FW60" s="124">
        <v>752</v>
      </c>
      <c r="FX60" s="124">
        <v>750</v>
      </c>
      <c r="FY60" s="124">
        <v>747</v>
      </c>
      <c r="FZ60" s="124">
        <v>752</v>
      </c>
      <c r="GA60" s="124">
        <v>744</v>
      </c>
      <c r="GB60" s="129">
        <f t="shared" si="13"/>
        <v>748</v>
      </c>
      <c r="GC60" s="124">
        <v>743</v>
      </c>
      <c r="GD60" s="124">
        <v>751</v>
      </c>
      <c r="GE60" s="124">
        <v>774</v>
      </c>
      <c r="GF60" s="124">
        <v>784</v>
      </c>
      <c r="GG60" s="124">
        <v>803</v>
      </c>
      <c r="GH60" s="124">
        <v>715</v>
      </c>
      <c r="GI60" s="124">
        <v>726</v>
      </c>
      <c r="GJ60" s="124">
        <v>706</v>
      </c>
      <c r="GK60" s="124">
        <v>822</v>
      </c>
      <c r="GL60" s="124">
        <v>826</v>
      </c>
      <c r="GM60" s="124">
        <v>834</v>
      </c>
      <c r="GN60" s="124">
        <v>818</v>
      </c>
      <c r="GO60" s="129">
        <f t="shared" si="14"/>
        <v>775.1666666666666</v>
      </c>
      <c r="GP60" s="124">
        <v>836</v>
      </c>
      <c r="GQ60" s="124">
        <v>832</v>
      </c>
      <c r="GR60" s="124">
        <v>856</v>
      </c>
      <c r="GS60" s="124">
        <v>902</v>
      </c>
    </row>
    <row r="61" spans="1:201" ht="12.75">
      <c r="A61" s="123" t="s">
        <v>112</v>
      </c>
      <c r="B61" s="123" t="s">
        <v>253</v>
      </c>
      <c r="C61" s="124">
        <v>6378</v>
      </c>
      <c r="D61" s="124">
        <v>6351</v>
      </c>
      <c r="E61" s="124">
        <v>6326</v>
      </c>
      <c r="F61" s="124">
        <v>6304</v>
      </c>
      <c r="G61" s="124">
        <v>6303</v>
      </c>
      <c r="H61" s="124">
        <v>6257</v>
      </c>
      <c r="I61" s="124">
        <v>6275</v>
      </c>
      <c r="J61" s="124">
        <v>6256</v>
      </c>
      <c r="K61" s="124">
        <v>6234</v>
      </c>
      <c r="L61" s="124">
        <v>6219</v>
      </c>
      <c r="M61" s="124">
        <v>6196</v>
      </c>
      <c r="N61" s="124">
        <v>6189</v>
      </c>
      <c r="O61" s="129">
        <f t="shared" si="0"/>
        <v>6274</v>
      </c>
      <c r="P61" s="124">
        <v>6150</v>
      </c>
      <c r="Q61" s="124">
        <v>6150</v>
      </c>
      <c r="R61" s="124">
        <v>6115</v>
      </c>
      <c r="S61" s="124">
        <v>6109</v>
      </c>
      <c r="T61" s="124">
        <v>6118</v>
      </c>
      <c r="U61" s="124">
        <v>6055</v>
      </c>
      <c r="V61" s="124">
        <v>6127</v>
      </c>
      <c r="W61" s="124">
        <v>6078</v>
      </c>
      <c r="X61" s="124">
        <v>6064</v>
      </c>
      <c r="Y61" s="124">
        <v>6063</v>
      </c>
      <c r="Z61" s="130">
        <v>6005</v>
      </c>
      <c r="AA61" s="130">
        <v>6031</v>
      </c>
      <c r="AB61" s="129">
        <f t="shared" si="1"/>
        <v>6088.75</v>
      </c>
      <c r="AC61" s="124">
        <v>5968</v>
      </c>
      <c r="AD61" s="124">
        <v>5947</v>
      </c>
      <c r="AE61" s="124">
        <v>5919</v>
      </c>
      <c r="AF61" s="124">
        <v>5846</v>
      </c>
      <c r="AG61" s="124">
        <v>5528</v>
      </c>
      <c r="AH61" s="124">
        <v>4808</v>
      </c>
      <c r="AI61" s="124">
        <v>5801</v>
      </c>
      <c r="AJ61" s="124">
        <v>5718</v>
      </c>
      <c r="AK61" s="124">
        <v>5607</v>
      </c>
      <c r="AL61" s="124">
        <v>5664</v>
      </c>
      <c r="AM61" s="124">
        <v>5662</v>
      </c>
      <c r="AN61" s="124">
        <v>5635</v>
      </c>
      <c r="AO61" s="129">
        <f t="shared" si="2"/>
        <v>5675.25</v>
      </c>
      <c r="AP61" s="124">
        <v>5601</v>
      </c>
      <c r="AQ61" s="124">
        <v>5580</v>
      </c>
      <c r="AR61" s="124">
        <v>5555</v>
      </c>
      <c r="AS61" s="124">
        <v>5526</v>
      </c>
      <c r="AT61" s="124">
        <v>5509</v>
      </c>
      <c r="AU61" s="124">
        <v>5506</v>
      </c>
      <c r="AV61" s="124">
        <v>5480</v>
      </c>
      <c r="AW61" s="124">
        <v>5436</v>
      </c>
      <c r="AX61" s="124">
        <v>5422</v>
      </c>
      <c r="AY61" s="124">
        <v>5412</v>
      </c>
      <c r="AZ61" s="124">
        <v>5278</v>
      </c>
      <c r="BA61" s="124">
        <v>5399</v>
      </c>
      <c r="BB61" s="129">
        <f t="shared" si="3"/>
        <v>5475.333333333333</v>
      </c>
      <c r="BC61" s="124">
        <v>5337</v>
      </c>
      <c r="BD61" s="124">
        <v>5301</v>
      </c>
      <c r="BE61" s="124">
        <v>5296</v>
      </c>
      <c r="BF61" s="124">
        <v>5247</v>
      </c>
      <c r="BG61" s="124">
        <v>5142</v>
      </c>
      <c r="BH61" s="124">
        <v>5136</v>
      </c>
      <c r="BI61" s="124">
        <v>5139</v>
      </c>
      <c r="BJ61" s="124">
        <v>5117</v>
      </c>
      <c r="BK61" s="124">
        <v>5098</v>
      </c>
      <c r="BL61" s="124">
        <v>5049</v>
      </c>
      <c r="BM61" s="124">
        <v>4998</v>
      </c>
      <c r="BN61" s="124">
        <v>4943</v>
      </c>
      <c r="BO61" s="129">
        <f t="shared" si="4"/>
        <v>5150.25</v>
      </c>
      <c r="BP61" s="124">
        <v>4907</v>
      </c>
      <c r="BQ61" s="124">
        <v>4968</v>
      </c>
      <c r="BR61" s="124">
        <v>4954</v>
      </c>
      <c r="BS61" s="124">
        <v>4930</v>
      </c>
      <c r="BT61" s="124">
        <v>4905</v>
      </c>
      <c r="BU61" s="124">
        <v>4879</v>
      </c>
      <c r="BV61" s="124">
        <v>4912</v>
      </c>
      <c r="BW61" s="124">
        <v>4904</v>
      </c>
      <c r="BX61" s="124">
        <v>4861</v>
      </c>
      <c r="BY61" s="124">
        <v>4865</v>
      </c>
      <c r="BZ61" s="124">
        <v>4846</v>
      </c>
      <c r="CA61" s="124">
        <v>4829</v>
      </c>
      <c r="CB61" s="129">
        <f t="shared" si="5"/>
        <v>4896.666666666667</v>
      </c>
      <c r="CC61" s="124">
        <v>4840</v>
      </c>
      <c r="CD61" s="124">
        <v>4823</v>
      </c>
      <c r="CE61" s="124">
        <v>4799</v>
      </c>
      <c r="CF61" s="124">
        <v>4787</v>
      </c>
      <c r="CG61" s="124">
        <v>4789</v>
      </c>
      <c r="CH61" s="124">
        <v>4777</v>
      </c>
      <c r="CI61" s="124">
        <v>4797</v>
      </c>
      <c r="CJ61" s="124">
        <v>4784</v>
      </c>
      <c r="CK61" s="124">
        <v>4778</v>
      </c>
      <c r="CL61" s="124">
        <v>4790</v>
      </c>
      <c r="CM61" s="124">
        <v>4786</v>
      </c>
      <c r="CN61" s="124">
        <v>4787</v>
      </c>
      <c r="CO61" s="129">
        <f t="shared" si="6"/>
        <v>4794.75</v>
      </c>
      <c r="CP61" s="124">
        <v>4759</v>
      </c>
      <c r="CQ61" s="124">
        <v>4735</v>
      </c>
      <c r="CR61" s="124">
        <v>4729</v>
      </c>
      <c r="CS61" s="124">
        <v>4742</v>
      </c>
      <c r="CT61" s="124">
        <v>4702</v>
      </c>
      <c r="CU61" s="124">
        <v>4714</v>
      </c>
      <c r="CV61" s="124">
        <v>4729</v>
      </c>
      <c r="CW61" s="124">
        <v>4699</v>
      </c>
      <c r="CX61" s="124">
        <v>4671</v>
      </c>
      <c r="CY61" s="124">
        <v>4664</v>
      </c>
      <c r="CZ61" s="124">
        <v>4657</v>
      </c>
      <c r="DA61" s="124">
        <v>4581</v>
      </c>
      <c r="DB61" s="129">
        <f t="shared" si="7"/>
        <v>4698.5</v>
      </c>
      <c r="DC61" s="124">
        <v>4579</v>
      </c>
      <c r="DD61" s="124">
        <v>4571</v>
      </c>
      <c r="DE61" s="124">
        <v>4578</v>
      </c>
      <c r="DF61" s="124">
        <v>4598</v>
      </c>
      <c r="DG61" s="124">
        <v>4587</v>
      </c>
      <c r="DH61" s="124">
        <v>4631</v>
      </c>
      <c r="DI61" s="124">
        <v>4635</v>
      </c>
      <c r="DJ61" s="124">
        <v>4621</v>
      </c>
      <c r="DK61" s="124">
        <v>4584</v>
      </c>
      <c r="DL61" s="124">
        <v>4573</v>
      </c>
      <c r="DM61" s="124">
        <v>4576</v>
      </c>
      <c r="DN61" s="124">
        <v>4578</v>
      </c>
      <c r="DO61" s="129">
        <f t="shared" si="8"/>
        <v>4592.583333333333</v>
      </c>
      <c r="DP61" s="124">
        <v>4582</v>
      </c>
      <c r="DQ61" s="124">
        <v>4593</v>
      </c>
      <c r="DR61" s="124">
        <v>4606</v>
      </c>
      <c r="DS61" s="124">
        <v>4403</v>
      </c>
      <c r="DT61" s="124">
        <v>4401</v>
      </c>
      <c r="DU61" s="124">
        <v>4433</v>
      </c>
      <c r="DV61" s="124">
        <v>4443</v>
      </c>
      <c r="DW61" s="124">
        <v>4433</v>
      </c>
      <c r="DX61" s="124">
        <v>4418</v>
      </c>
      <c r="DY61" s="124">
        <v>4410</v>
      </c>
      <c r="DZ61" s="124">
        <v>4422</v>
      </c>
      <c r="EA61" s="124">
        <v>4405</v>
      </c>
      <c r="EB61" s="129">
        <f t="shared" si="9"/>
        <v>4462.416666666667</v>
      </c>
      <c r="EC61" s="124">
        <v>4371</v>
      </c>
      <c r="ED61" s="124">
        <v>4416</v>
      </c>
      <c r="EE61" s="124">
        <v>4422</v>
      </c>
      <c r="EF61" s="124">
        <v>4411</v>
      </c>
      <c r="EG61" s="124">
        <v>4407</v>
      </c>
      <c r="EH61" s="124">
        <v>4454</v>
      </c>
      <c r="EI61" s="124">
        <v>4425</v>
      </c>
      <c r="EJ61" s="124">
        <v>4418</v>
      </c>
      <c r="EK61" s="124">
        <v>4390</v>
      </c>
      <c r="EL61" s="124">
        <v>4373</v>
      </c>
      <c r="EM61" s="124">
        <v>4374</v>
      </c>
      <c r="EN61" s="124">
        <v>4347</v>
      </c>
      <c r="EO61" s="129">
        <f t="shared" si="10"/>
        <v>4400.666666666667</v>
      </c>
      <c r="EP61" s="124">
        <v>4311</v>
      </c>
      <c r="EQ61" s="124">
        <v>4342</v>
      </c>
      <c r="ER61" s="124">
        <v>4311</v>
      </c>
      <c r="ES61" s="124">
        <v>4310</v>
      </c>
      <c r="ET61" s="124">
        <v>4297</v>
      </c>
      <c r="EU61" s="124">
        <v>4310</v>
      </c>
      <c r="EV61" s="124">
        <v>4311</v>
      </c>
      <c r="EW61" s="124">
        <v>4301</v>
      </c>
      <c r="EX61" s="124">
        <v>4302</v>
      </c>
      <c r="EY61" s="124">
        <v>4296</v>
      </c>
      <c r="EZ61" s="124">
        <v>4277</v>
      </c>
      <c r="FA61" s="124">
        <v>4268</v>
      </c>
      <c r="FB61" s="129">
        <f t="shared" si="11"/>
        <v>4303</v>
      </c>
      <c r="FC61" s="124">
        <v>4278</v>
      </c>
      <c r="FD61" s="124">
        <v>4256</v>
      </c>
      <c r="FE61" s="124">
        <v>3405</v>
      </c>
      <c r="FF61" s="124">
        <v>4182</v>
      </c>
      <c r="FG61" s="124">
        <v>4158</v>
      </c>
      <c r="FH61" s="124">
        <v>4126</v>
      </c>
      <c r="FI61" s="124">
        <v>4145</v>
      </c>
      <c r="FJ61" s="124">
        <v>3356</v>
      </c>
      <c r="FK61" s="124">
        <v>4129</v>
      </c>
      <c r="FL61" s="124">
        <v>4103</v>
      </c>
      <c r="FM61" s="124">
        <v>4041</v>
      </c>
      <c r="FN61" s="124">
        <v>4035</v>
      </c>
      <c r="FO61" s="129">
        <f t="shared" si="12"/>
        <v>4017.8333333333335</v>
      </c>
      <c r="FP61" s="124">
        <v>3912</v>
      </c>
      <c r="FQ61" s="124">
        <v>3890</v>
      </c>
      <c r="FR61" s="124">
        <v>3757</v>
      </c>
      <c r="FS61" s="124">
        <v>3770</v>
      </c>
      <c r="FT61" s="124">
        <v>3758</v>
      </c>
      <c r="FU61" s="124">
        <v>3755</v>
      </c>
      <c r="FV61" s="124">
        <v>3788</v>
      </c>
      <c r="FW61" s="124">
        <v>3774</v>
      </c>
      <c r="FX61" s="124">
        <v>3761</v>
      </c>
      <c r="FY61" s="124">
        <v>3756</v>
      </c>
      <c r="FZ61" s="124">
        <v>3756</v>
      </c>
      <c r="GA61" s="124">
        <v>3749</v>
      </c>
      <c r="GB61" s="129">
        <f t="shared" si="13"/>
        <v>3785.5</v>
      </c>
      <c r="GC61" s="124">
        <v>3723</v>
      </c>
      <c r="GD61" s="124">
        <v>3732</v>
      </c>
      <c r="GE61" s="124">
        <v>3752</v>
      </c>
      <c r="GF61" s="124">
        <v>3785</v>
      </c>
      <c r="GG61" s="124">
        <v>3765</v>
      </c>
      <c r="GH61" s="124">
        <v>3781</v>
      </c>
      <c r="GI61" s="124">
        <v>3799</v>
      </c>
      <c r="GJ61" s="124">
        <v>3778</v>
      </c>
      <c r="GK61" s="124">
        <v>3772</v>
      </c>
      <c r="GL61" s="124">
        <v>3786</v>
      </c>
      <c r="GM61" s="124">
        <v>3782</v>
      </c>
      <c r="GN61" s="124">
        <v>3782</v>
      </c>
      <c r="GO61" s="129">
        <f t="shared" si="14"/>
        <v>3769.75</v>
      </c>
      <c r="GP61" s="124">
        <v>3756</v>
      </c>
      <c r="GQ61" s="124">
        <v>3787</v>
      </c>
      <c r="GR61" s="124">
        <v>3807</v>
      </c>
      <c r="GS61" s="124">
        <v>3799</v>
      </c>
    </row>
    <row r="62" spans="1:201" ht="12.75">
      <c r="A62" s="123" t="s">
        <v>114</v>
      </c>
      <c r="B62" s="123" t="s">
        <v>254</v>
      </c>
      <c r="C62" s="124">
        <v>573</v>
      </c>
      <c r="D62" s="124">
        <v>568</v>
      </c>
      <c r="E62" s="124">
        <v>568</v>
      </c>
      <c r="F62" s="124">
        <v>565</v>
      </c>
      <c r="G62" s="124">
        <v>568</v>
      </c>
      <c r="H62" s="124">
        <v>560</v>
      </c>
      <c r="I62" s="124">
        <v>561</v>
      </c>
      <c r="J62" s="124">
        <v>562</v>
      </c>
      <c r="K62" s="124">
        <v>554</v>
      </c>
      <c r="L62" s="124">
        <v>550</v>
      </c>
      <c r="M62" s="124">
        <v>548</v>
      </c>
      <c r="N62" s="124">
        <v>547</v>
      </c>
      <c r="O62" s="129">
        <f t="shared" si="0"/>
        <v>560.3333333333334</v>
      </c>
      <c r="P62" s="124">
        <v>547</v>
      </c>
      <c r="Q62" s="124">
        <v>549</v>
      </c>
      <c r="R62" s="124">
        <v>543</v>
      </c>
      <c r="S62" s="124">
        <v>548</v>
      </c>
      <c r="T62" s="124">
        <v>546</v>
      </c>
      <c r="U62" s="124">
        <v>539</v>
      </c>
      <c r="V62" s="124">
        <v>546</v>
      </c>
      <c r="W62" s="124">
        <v>541</v>
      </c>
      <c r="X62" s="124">
        <v>535</v>
      </c>
      <c r="Y62" s="124">
        <v>545</v>
      </c>
      <c r="Z62" s="130">
        <v>542</v>
      </c>
      <c r="AA62" s="130">
        <v>548</v>
      </c>
      <c r="AB62" s="129">
        <f t="shared" si="1"/>
        <v>544.0833333333334</v>
      </c>
      <c r="AC62" s="124">
        <v>539</v>
      </c>
      <c r="AD62" s="124">
        <v>539</v>
      </c>
      <c r="AE62" s="124">
        <v>544</v>
      </c>
      <c r="AF62" s="124">
        <v>542</v>
      </c>
      <c r="AG62" s="124">
        <v>540</v>
      </c>
      <c r="AH62" s="124">
        <v>539</v>
      </c>
      <c r="AI62" s="124">
        <v>546</v>
      </c>
      <c r="AJ62" s="124">
        <v>542</v>
      </c>
      <c r="AK62" s="124">
        <v>525</v>
      </c>
      <c r="AL62" s="124">
        <v>523</v>
      </c>
      <c r="AM62" s="124">
        <v>532</v>
      </c>
      <c r="AN62" s="124">
        <v>531</v>
      </c>
      <c r="AO62" s="129">
        <f t="shared" si="2"/>
        <v>536.8333333333334</v>
      </c>
      <c r="AP62" s="124">
        <v>523</v>
      </c>
      <c r="AQ62" s="124">
        <v>515</v>
      </c>
      <c r="AR62" s="124">
        <v>531</v>
      </c>
      <c r="AS62" s="124">
        <v>521</v>
      </c>
      <c r="AT62" s="124">
        <v>524</v>
      </c>
      <c r="AU62" s="124">
        <v>524</v>
      </c>
      <c r="AV62" s="124">
        <v>526</v>
      </c>
      <c r="AW62" s="124">
        <v>522</v>
      </c>
      <c r="AX62" s="124">
        <v>524</v>
      </c>
      <c r="AY62" s="124">
        <v>525</v>
      </c>
      <c r="AZ62" s="124">
        <v>517</v>
      </c>
      <c r="BA62" s="124">
        <v>520</v>
      </c>
      <c r="BB62" s="129">
        <f t="shared" si="3"/>
        <v>522.6666666666666</v>
      </c>
      <c r="BC62" s="124">
        <v>509</v>
      </c>
      <c r="BD62" s="124">
        <v>510</v>
      </c>
      <c r="BE62" s="124">
        <v>512</v>
      </c>
      <c r="BF62" s="124">
        <v>509</v>
      </c>
      <c r="BG62" s="124">
        <v>508</v>
      </c>
      <c r="BH62" s="124">
        <v>504</v>
      </c>
      <c r="BI62" s="124">
        <v>504</v>
      </c>
      <c r="BJ62" s="124">
        <v>503</v>
      </c>
      <c r="BK62" s="124">
        <v>509</v>
      </c>
      <c r="BL62" s="124">
        <v>507</v>
      </c>
      <c r="BM62" s="124">
        <v>497</v>
      </c>
      <c r="BN62" s="124">
        <v>495</v>
      </c>
      <c r="BO62" s="129">
        <f t="shared" si="4"/>
        <v>505.5833333333333</v>
      </c>
      <c r="BP62" s="124">
        <v>494</v>
      </c>
      <c r="BQ62" s="124">
        <v>493</v>
      </c>
      <c r="BR62" s="124">
        <v>494</v>
      </c>
      <c r="BS62" s="124">
        <v>493</v>
      </c>
      <c r="BT62" s="124">
        <v>493</v>
      </c>
      <c r="BU62" s="124">
        <v>493</v>
      </c>
      <c r="BV62" s="124">
        <v>488</v>
      </c>
      <c r="BW62" s="124">
        <v>487</v>
      </c>
      <c r="BX62" s="124">
        <v>485</v>
      </c>
      <c r="BY62" s="124">
        <v>486</v>
      </c>
      <c r="BZ62" s="124">
        <v>489</v>
      </c>
      <c r="CA62" s="124">
        <v>483</v>
      </c>
      <c r="CB62" s="129">
        <f t="shared" si="5"/>
        <v>489.8333333333333</v>
      </c>
      <c r="CC62" s="124">
        <v>482</v>
      </c>
      <c r="CD62" s="124">
        <v>487</v>
      </c>
      <c r="CE62" s="124">
        <v>484</v>
      </c>
      <c r="CF62" s="124">
        <v>493</v>
      </c>
      <c r="CG62" s="124">
        <v>490</v>
      </c>
      <c r="CH62" s="124">
        <v>492</v>
      </c>
      <c r="CI62" s="124">
        <v>494</v>
      </c>
      <c r="CJ62" s="124">
        <v>494</v>
      </c>
      <c r="CK62" s="124">
        <v>490</v>
      </c>
      <c r="CL62" s="124">
        <v>491</v>
      </c>
      <c r="CM62" s="124">
        <v>488</v>
      </c>
      <c r="CN62" s="124">
        <v>487</v>
      </c>
      <c r="CO62" s="129">
        <f t="shared" si="6"/>
        <v>489.3333333333333</v>
      </c>
      <c r="CP62" s="124">
        <v>495</v>
      </c>
      <c r="CQ62" s="124">
        <v>489</v>
      </c>
      <c r="CR62" s="124">
        <v>482</v>
      </c>
      <c r="CS62" s="124">
        <v>484</v>
      </c>
      <c r="CT62" s="124">
        <v>484</v>
      </c>
      <c r="CU62" s="124">
        <v>483</v>
      </c>
      <c r="CV62" s="124">
        <v>483</v>
      </c>
      <c r="CW62" s="124">
        <v>485</v>
      </c>
      <c r="CX62" s="124">
        <v>488</v>
      </c>
      <c r="CY62" s="124">
        <v>486</v>
      </c>
      <c r="CZ62" s="124">
        <v>485</v>
      </c>
      <c r="DA62" s="124">
        <v>490</v>
      </c>
      <c r="DB62" s="129">
        <f t="shared" si="7"/>
        <v>486.1666666666667</v>
      </c>
      <c r="DC62" s="124">
        <v>487</v>
      </c>
      <c r="DD62" s="124">
        <v>489</v>
      </c>
      <c r="DE62" s="124">
        <v>482</v>
      </c>
      <c r="DF62" s="124">
        <v>491</v>
      </c>
      <c r="DG62" s="124">
        <v>489</v>
      </c>
      <c r="DH62" s="124">
        <v>487</v>
      </c>
      <c r="DI62" s="124">
        <v>486</v>
      </c>
      <c r="DJ62" s="124">
        <v>483</v>
      </c>
      <c r="DK62" s="124">
        <v>487</v>
      </c>
      <c r="DL62" s="124">
        <v>488</v>
      </c>
      <c r="DM62" s="124">
        <v>488</v>
      </c>
      <c r="DN62" s="124">
        <v>489</v>
      </c>
      <c r="DO62" s="129">
        <f t="shared" si="8"/>
        <v>487.1666666666667</v>
      </c>
      <c r="DP62" s="124">
        <v>480</v>
      </c>
      <c r="DQ62" s="124">
        <v>480</v>
      </c>
      <c r="DR62" s="124">
        <v>483</v>
      </c>
      <c r="DS62" s="124">
        <v>482</v>
      </c>
      <c r="DT62" s="124">
        <v>484</v>
      </c>
      <c r="DU62" s="124">
        <v>497</v>
      </c>
      <c r="DV62" s="124">
        <v>488</v>
      </c>
      <c r="DW62" s="124">
        <v>504</v>
      </c>
      <c r="DX62" s="124">
        <v>507</v>
      </c>
      <c r="DY62" s="124">
        <v>508</v>
      </c>
      <c r="DZ62" s="124">
        <v>512</v>
      </c>
      <c r="EA62" s="124">
        <v>507</v>
      </c>
      <c r="EB62" s="129">
        <f t="shared" si="9"/>
        <v>494.3333333333333</v>
      </c>
      <c r="EC62" s="124">
        <v>501</v>
      </c>
      <c r="ED62" s="124">
        <v>499</v>
      </c>
      <c r="EE62" s="124">
        <v>501</v>
      </c>
      <c r="EF62" s="124">
        <v>504</v>
      </c>
      <c r="EG62" s="124">
        <v>501</v>
      </c>
      <c r="EH62" s="124">
        <v>504</v>
      </c>
      <c r="EI62" s="124">
        <v>504</v>
      </c>
      <c r="EJ62" s="124">
        <v>504</v>
      </c>
      <c r="EK62" s="124">
        <v>504</v>
      </c>
      <c r="EL62" s="124">
        <v>506</v>
      </c>
      <c r="EM62" s="124">
        <v>506</v>
      </c>
      <c r="EN62" s="124">
        <v>499</v>
      </c>
      <c r="EO62" s="129">
        <f t="shared" si="10"/>
        <v>502.75</v>
      </c>
      <c r="EP62" s="124">
        <v>500</v>
      </c>
      <c r="EQ62" s="124">
        <v>509</v>
      </c>
      <c r="ER62" s="124">
        <v>502</v>
      </c>
      <c r="ES62" s="124">
        <v>498</v>
      </c>
      <c r="ET62" s="124">
        <v>524</v>
      </c>
      <c r="EU62" s="124">
        <v>508</v>
      </c>
      <c r="EV62" s="124">
        <v>509</v>
      </c>
      <c r="EW62" s="124">
        <v>517</v>
      </c>
      <c r="EX62" s="124">
        <v>510</v>
      </c>
      <c r="EY62" s="124">
        <v>518</v>
      </c>
      <c r="EZ62" s="124">
        <v>493</v>
      </c>
      <c r="FA62" s="124">
        <v>494</v>
      </c>
      <c r="FB62" s="129">
        <f t="shared" si="11"/>
        <v>506.8333333333333</v>
      </c>
      <c r="FC62" s="124">
        <v>488</v>
      </c>
      <c r="FD62" s="124">
        <v>481</v>
      </c>
      <c r="FE62" s="124">
        <v>478</v>
      </c>
      <c r="FF62" s="124">
        <v>476</v>
      </c>
      <c r="FG62" s="124">
        <v>474</v>
      </c>
      <c r="FH62" s="124">
        <v>478</v>
      </c>
      <c r="FI62" s="124">
        <v>474</v>
      </c>
      <c r="FJ62" s="124">
        <v>473</v>
      </c>
      <c r="FK62" s="124">
        <v>464</v>
      </c>
      <c r="FL62" s="124">
        <v>463</v>
      </c>
      <c r="FM62" s="124">
        <v>471</v>
      </c>
      <c r="FN62" s="124">
        <v>472</v>
      </c>
      <c r="FO62" s="129">
        <f t="shared" si="12"/>
        <v>474.3333333333333</v>
      </c>
      <c r="FP62" s="124">
        <v>479</v>
      </c>
      <c r="FQ62" s="124">
        <v>479</v>
      </c>
      <c r="FR62" s="124">
        <v>469</v>
      </c>
      <c r="FS62" s="124">
        <v>471</v>
      </c>
      <c r="FT62" s="124">
        <v>473</v>
      </c>
      <c r="FU62" s="124">
        <v>474</v>
      </c>
      <c r="FV62" s="124">
        <v>477</v>
      </c>
      <c r="FW62" s="124">
        <v>477</v>
      </c>
      <c r="FX62" s="124">
        <v>466</v>
      </c>
      <c r="FY62" s="124">
        <v>473</v>
      </c>
      <c r="FZ62" s="124">
        <v>477</v>
      </c>
      <c r="GA62" s="124">
        <v>477</v>
      </c>
      <c r="GB62" s="129">
        <f t="shared" si="13"/>
        <v>474.3333333333333</v>
      </c>
      <c r="GC62" s="124">
        <v>471</v>
      </c>
      <c r="GD62" s="124">
        <v>473</v>
      </c>
      <c r="GE62" s="124">
        <v>472</v>
      </c>
      <c r="GF62" s="124">
        <v>474</v>
      </c>
      <c r="GG62" s="124">
        <v>474</v>
      </c>
      <c r="GH62" s="124">
        <v>469</v>
      </c>
      <c r="GI62" s="124">
        <v>468</v>
      </c>
      <c r="GJ62" s="124">
        <v>466</v>
      </c>
      <c r="GK62" s="124">
        <v>468</v>
      </c>
      <c r="GL62" s="124">
        <v>466</v>
      </c>
      <c r="GM62" s="124">
        <v>459</v>
      </c>
      <c r="GN62" s="124">
        <v>475</v>
      </c>
      <c r="GO62" s="129">
        <f t="shared" si="14"/>
        <v>469.5833333333333</v>
      </c>
      <c r="GP62" s="124">
        <v>469</v>
      </c>
      <c r="GQ62" s="124">
        <v>461</v>
      </c>
      <c r="GR62" s="124">
        <v>473</v>
      </c>
      <c r="GS62" s="124">
        <v>468</v>
      </c>
    </row>
    <row r="63" spans="1:201" ht="12.75">
      <c r="A63" s="123" t="s">
        <v>116</v>
      </c>
      <c r="B63" s="123" t="s">
        <v>255</v>
      </c>
      <c r="C63" s="124">
        <v>776</v>
      </c>
      <c r="D63" s="124">
        <v>787</v>
      </c>
      <c r="E63" s="124">
        <v>787</v>
      </c>
      <c r="F63" s="124">
        <v>800</v>
      </c>
      <c r="G63" s="124">
        <v>858</v>
      </c>
      <c r="H63" s="124">
        <v>851</v>
      </c>
      <c r="I63" s="124">
        <v>866</v>
      </c>
      <c r="J63" s="124">
        <v>859</v>
      </c>
      <c r="K63" s="124">
        <v>843</v>
      </c>
      <c r="L63" s="124">
        <v>824</v>
      </c>
      <c r="M63" s="124">
        <v>788</v>
      </c>
      <c r="N63" s="124">
        <v>781</v>
      </c>
      <c r="O63" s="129">
        <f t="shared" si="0"/>
        <v>818.3333333333334</v>
      </c>
      <c r="P63" s="124">
        <v>773</v>
      </c>
      <c r="Q63" s="124">
        <v>770</v>
      </c>
      <c r="R63" s="124">
        <v>775</v>
      </c>
      <c r="S63" s="124">
        <v>783</v>
      </c>
      <c r="T63" s="124">
        <v>811</v>
      </c>
      <c r="U63" s="124">
        <v>815</v>
      </c>
      <c r="V63" s="124">
        <v>828</v>
      </c>
      <c r="W63" s="124">
        <v>806</v>
      </c>
      <c r="X63" s="124">
        <v>800</v>
      </c>
      <c r="Y63" s="124">
        <v>797</v>
      </c>
      <c r="Z63" s="130">
        <v>772</v>
      </c>
      <c r="AA63" s="130">
        <v>766</v>
      </c>
      <c r="AB63" s="129">
        <f t="shared" si="1"/>
        <v>791.3333333333334</v>
      </c>
      <c r="AC63" s="124">
        <v>755</v>
      </c>
      <c r="AD63" s="124">
        <v>762</v>
      </c>
      <c r="AE63" s="124">
        <v>766</v>
      </c>
      <c r="AF63" s="124">
        <v>773</v>
      </c>
      <c r="AG63" s="124">
        <v>784</v>
      </c>
      <c r="AH63" s="124">
        <v>781</v>
      </c>
      <c r="AI63" s="124">
        <v>782</v>
      </c>
      <c r="AJ63" s="124">
        <v>763</v>
      </c>
      <c r="AK63" s="124">
        <v>762</v>
      </c>
      <c r="AL63" s="124">
        <v>746</v>
      </c>
      <c r="AM63" s="124">
        <v>737</v>
      </c>
      <c r="AN63" s="124">
        <v>736</v>
      </c>
      <c r="AO63" s="129">
        <f t="shared" si="2"/>
        <v>762.25</v>
      </c>
      <c r="AP63" s="124">
        <v>708</v>
      </c>
      <c r="AQ63" s="124">
        <v>713</v>
      </c>
      <c r="AR63" s="124">
        <v>722</v>
      </c>
      <c r="AS63" s="124">
        <v>725</v>
      </c>
      <c r="AT63" s="124">
        <v>740</v>
      </c>
      <c r="AU63" s="124">
        <v>738</v>
      </c>
      <c r="AV63" s="124">
        <v>745</v>
      </c>
      <c r="AW63" s="124">
        <v>742</v>
      </c>
      <c r="AX63" s="124">
        <v>746</v>
      </c>
      <c r="AY63" s="124">
        <v>728</v>
      </c>
      <c r="AZ63" s="124">
        <v>674</v>
      </c>
      <c r="BA63" s="124">
        <v>704</v>
      </c>
      <c r="BB63" s="129">
        <f t="shared" si="3"/>
        <v>723.75</v>
      </c>
      <c r="BC63" s="124">
        <v>690</v>
      </c>
      <c r="BD63" s="124">
        <v>691</v>
      </c>
      <c r="BE63" s="124">
        <v>700</v>
      </c>
      <c r="BF63" s="124">
        <v>689</v>
      </c>
      <c r="BG63" s="124">
        <v>721</v>
      </c>
      <c r="BH63" s="124">
        <v>743</v>
      </c>
      <c r="BI63" s="124">
        <v>740</v>
      </c>
      <c r="BJ63" s="124">
        <v>730</v>
      </c>
      <c r="BK63" s="124">
        <v>737</v>
      </c>
      <c r="BL63" s="124">
        <v>711</v>
      </c>
      <c r="BM63" s="124">
        <v>711</v>
      </c>
      <c r="BN63" s="124">
        <v>700</v>
      </c>
      <c r="BO63" s="129">
        <f t="shared" si="4"/>
        <v>713.5833333333334</v>
      </c>
      <c r="BP63" s="124">
        <v>702</v>
      </c>
      <c r="BQ63" s="124">
        <v>709</v>
      </c>
      <c r="BR63" s="124">
        <v>712</v>
      </c>
      <c r="BS63" s="124">
        <v>719</v>
      </c>
      <c r="BT63" s="124">
        <v>728</v>
      </c>
      <c r="BU63" s="124">
        <v>730</v>
      </c>
      <c r="BV63" s="124">
        <v>725</v>
      </c>
      <c r="BW63" s="124">
        <v>728</v>
      </c>
      <c r="BX63" s="124">
        <v>715</v>
      </c>
      <c r="BY63" s="124">
        <v>708</v>
      </c>
      <c r="BZ63" s="124">
        <v>709</v>
      </c>
      <c r="CA63" s="124">
        <v>698</v>
      </c>
      <c r="CB63" s="129">
        <f t="shared" si="5"/>
        <v>715.25</v>
      </c>
      <c r="CC63" s="124">
        <v>693</v>
      </c>
      <c r="CD63" s="124">
        <v>691</v>
      </c>
      <c r="CE63" s="124">
        <v>713</v>
      </c>
      <c r="CF63" s="124">
        <v>722</v>
      </c>
      <c r="CG63" s="124">
        <v>733</v>
      </c>
      <c r="CH63" s="124">
        <v>743</v>
      </c>
      <c r="CI63" s="124">
        <v>731</v>
      </c>
      <c r="CJ63" s="124">
        <v>732</v>
      </c>
      <c r="CK63" s="124">
        <v>738</v>
      </c>
      <c r="CL63" s="124">
        <v>734</v>
      </c>
      <c r="CM63" s="124">
        <v>706</v>
      </c>
      <c r="CN63" s="124">
        <v>708</v>
      </c>
      <c r="CO63" s="129">
        <f t="shared" si="6"/>
        <v>720.3333333333334</v>
      </c>
      <c r="CP63" s="124">
        <v>715</v>
      </c>
      <c r="CQ63" s="124">
        <v>707</v>
      </c>
      <c r="CR63" s="124">
        <v>711</v>
      </c>
      <c r="CS63" s="124">
        <v>738</v>
      </c>
      <c r="CT63" s="124">
        <v>762</v>
      </c>
      <c r="CU63" s="124">
        <v>772</v>
      </c>
      <c r="CV63" s="124">
        <v>789</v>
      </c>
      <c r="CW63" s="124">
        <v>783</v>
      </c>
      <c r="CX63" s="124">
        <v>779</v>
      </c>
      <c r="CY63" s="124">
        <v>759</v>
      </c>
      <c r="CZ63" s="124">
        <v>762</v>
      </c>
      <c r="DA63" s="124">
        <v>757</v>
      </c>
      <c r="DB63" s="129">
        <f t="shared" si="7"/>
        <v>752.8333333333334</v>
      </c>
      <c r="DC63" s="124">
        <v>766</v>
      </c>
      <c r="DD63" s="124">
        <v>764</v>
      </c>
      <c r="DE63" s="124">
        <v>768</v>
      </c>
      <c r="DF63" s="124">
        <v>790</v>
      </c>
      <c r="DG63" s="124">
        <v>800</v>
      </c>
      <c r="DH63" s="124">
        <v>795</v>
      </c>
      <c r="DI63" s="124">
        <v>794</v>
      </c>
      <c r="DJ63" s="124">
        <v>795</v>
      </c>
      <c r="DK63" s="124">
        <v>784</v>
      </c>
      <c r="DL63" s="124">
        <v>770</v>
      </c>
      <c r="DM63" s="124">
        <v>759</v>
      </c>
      <c r="DN63" s="124">
        <v>756</v>
      </c>
      <c r="DO63" s="129">
        <f t="shared" si="8"/>
        <v>778.4166666666666</v>
      </c>
      <c r="DP63" s="124">
        <v>738</v>
      </c>
      <c r="DQ63" s="124">
        <v>743</v>
      </c>
      <c r="DR63" s="124">
        <v>747</v>
      </c>
      <c r="DS63" s="124">
        <v>764</v>
      </c>
      <c r="DT63" s="124">
        <v>771</v>
      </c>
      <c r="DU63" s="124">
        <v>761</v>
      </c>
      <c r="DV63" s="124">
        <v>794</v>
      </c>
      <c r="DW63" s="124">
        <v>771</v>
      </c>
      <c r="DX63" s="124">
        <v>769</v>
      </c>
      <c r="DY63" s="124">
        <v>744</v>
      </c>
      <c r="DZ63" s="124">
        <v>737</v>
      </c>
      <c r="EA63" s="124">
        <v>740</v>
      </c>
      <c r="EB63" s="129">
        <f t="shared" si="9"/>
        <v>756.5833333333334</v>
      </c>
      <c r="EC63" s="124">
        <v>734</v>
      </c>
      <c r="ED63" s="124">
        <v>743</v>
      </c>
      <c r="EE63" s="124">
        <v>748</v>
      </c>
      <c r="EF63" s="124">
        <v>744</v>
      </c>
      <c r="EG63" s="124">
        <v>755</v>
      </c>
      <c r="EH63" s="124">
        <v>764</v>
      </c>
      <c r="EI63" s="124">
        <v>757</v>
      </c>
      <c r="EJ63" s="124">
        <v>771</v>
      </c>
      <c r="EK63" s="124">
        <v>761</v>
      </c>
      <c r="EL63" s="124">
        <v>760</v>
      </c>
      <c r="EM63" s="124">
        <v>773</v>
      </c>
      <c r="EN63" s="124">
        <v>764</v>
      </c>
      <c r="EO63" s="129">
        <f t="shared" si="10"/>
        <v>756.1666666666666</v>
      </c>
      <c r="EP63" s="124">
        <v>762</v>
      </c>
      <c r="EQ63" s="124">
        <v>765</v>
      </c>
      <c r="ER63" s="124">
        <v>753</v>
      </c>
      <c r="ES63" s="124">
        <v>748</v>
      </c>
      <c r="ET63" s="124">
        <v>753</v>
      </c>
      <c r="EU63" s="124">
        <v>770</v>
      </c>
      <c r="EV63" s="124">
        <v>780</v>
      </c>
      <c r="EW63" s="124">
        <v>783</v>
      </c>
      <c r="EX63" s="124">
        <v>778</v>
      </c>
      <c r="EY63" s="124">
        <v>770</v>
      </c>
      <c r="EZ63" s="124">
        <v>766</v>
      </c>
      <c r="FA63" s="124">
        <v>773</v>
      </c>
      <c r="FB63" s="129">
        <f t="shared" si="11"/>
        <v>766.75</v>
      </c>
      <c r="FC63" s="124">
        <v>774</v>
      </c>
      <c r="FD63" s="124">
        <v>774</v>
      </c>
      <c r="FE63" s="124">
        <v>784</v>
      </c>
      <c r="FF63" s="124">
        <v>797</v>
      </c>
      <c r="FG63" s="124">
        <v>793</v>
      </c>
      <c r="FH63" s="124">
        <v>816</v>
      </c>
      <c r="FI63" s="124">
        <v>823</v>
      </c>
      <c r="FJ63" s="124">
        <v>814</v>
      </c>
      <c r="FK63" s="124">
        <v>805</v>
      </c>
      <c r="FL63" s="124">
        <v>808</v>
      </c>
      <c r="FM63" s="124">
        <v>817</v>
      </c>
      <c r="FN63" s="124">
        <v>813</v>
      </c>
      <c r="FO63" s="129">
        <f t="shared" si="12"/>
        <v>801.5</v>
      </c>
      <c r="FP63" s="124">
        <v>823</v>
      </c>
      <c r="FQ63" s="124">
        <v>832</v>
      </c>
      <c r="FR63" s="124">
        <v>837</v>
      </c>
      <c r="FS63" s="124">
        <v>841</v>
      </c>
      <c r="FT63" s="124">
        <v>844</v>
      </c>
      <c r="FU63" s="124">
        <v>838</v>
      </c>
      <c r="FV63" s="124">
        <v>846</v>
      </c>
      <c r="FW63" s="124">
        <v>837</v>
      </c>
      <c r="FX63" s="124">
        <v>848</v>
      </c>
      <c r="FY63" s="124">
        <v>850</v>
      </c>
      <c r="FZ63" s="124">
        <v>852</v>
      </c>
      <c r="GA63" s="124">
        <v>843</v>
      </c>
      <c r="GB63" s="129">
        <f t="shared" si="13"/>
        <v>840.9166666666666</v>
      </c>
      <c r="GC63" s="124">
        <v>837</v>
      </c>
      <c r="GD63" s="124">
        <v>847</v>
      </c>
      <c r="GE63" s="124">
        <v>851</v>
      </c>
      <c r="GF63" s="124">
        <v>842</v>
      </c>
      <c r="GG63" s="124">
        <v>836</v>
      </c>
      <c r="GH63" s="124">
        <v>856</v>
      </c>
      <c r="GI63" s="124">
        <v>862</v>
      </c>
      <c r="GJ63" s="124">
        <v>855</v>
      </c>
      <c r="GK63" s="124">
        <v>868</v>
      </c>
      <c r="GL63" s="124">
        <v>869</v>
      </c>
      <c r="GM63" s="124">
        <v>857</v>
      </c>
      <c r="GN63" s="124">
        <v>860</v>
      </c>
      <c r="GO63" s="129">
        <f t="shared" si="14"/>
        <v>853.3333333333334</v>
      </c>
      <c r="GP63" s="124">
        <v>863</v>
      </c>
      <c r="GQ63" s="124">
        <v>868</v>
      </c>
      <c r="GR63" s="124">
        <v>863</v>
      </c>
      <c r="GS63" s="124">
        <v>871</v>
      </c>
    </row>
    <row r="64" spans="1:201" ht="12.75">
      <c r="A64" s="123" t="s">
        <v>256</v>
      </c>
      <c r="B64" s="123" t="s">
        <v>257</v>
      </c>
      <c r="C64" s="124">
        <v>1518</v>
      </c>
      <c r="D64" s="124">
        <v>1528</v>
      </c>
      <c r="E64" s="124">
        <v>1531</v>
      </c>
      <c r="F64" s="124">
        <v>1518</v>
      </c>
      <c r="G64" s="124">
        <v>1627</v>
      </c>
      <c r="H64" s="124">
        <v>1666</v>
      </c>
      <c r="I64" s="124">
        <v>1679</v>
      </c>
      <c r="J64" s="124">
        <v>1705</v>
      </c>
      <c r="K64" s="124">
        <v>1685</v>
      </c>
      <c r="L64" s="124">
        <v>1643</v>
      </c>
      <c r="M64" s="124">
        <v>1495</v>
      </c>
      <c r="N64" s="124">
        <v>1476</v>
      </c>
      <c r="O64" s="129">
        <f t="shared" si="0"/>
        <v>1589.25</v>
      </c>
      <c r="P64" s="124">
        <v>1494</v>
      </c>
      <c r="Q64" s="124">
        <v>1487</v>
      </c>
      <c r="R64" s="124">
        <v>1499</v>
      </c>
      <c r="S64" s="124">
        <v>1562</v>
      </c>
      <c r="T64" s="124">
        <v>1671</v>
      </c>
      <c r="U64" s="124">
        <v>1703</v>
      </c>
      <c r="V64" s="124">
        <v>1781</v>
      </c>
      <c r="W64" s="124">
        <v>1740</v>
      </c>
      <c r="X64" s="124">
        <v>1698</v>
      </c>
      <c r="Y64" s="124">
        <v>1671</v>
      </c>
      <c r="Z64" s="130">
        <v>1550</v>
      </c>
      <c r="AA64" s="130">
        <v>1555</v>
      </c>
      <c r="AB64" s="129">
        <f t="shared" si="1"/>
        <v>1617.5833333333333</v>
      </c>
      <c r="AC64" s="124">
        <v>1595</v>
      </c>
      <c r="AD64" s="124">
        <v>1601</v>
      </c>
      <c r="AE64" s="124">
        <v>1694</v>
      </c>
      <c r="AF64" s="124">
        <v>1839</v>
      </c>
      <c r="AG64" s="124">
        <v>1791</v>
      </c>
      <c r="AH64" s="124">
        <v>1851</v>
      </c>
      <c r="AI64" s="124">
        <v>1902</v>
      </c>
      <c r="AJ64" s="124">
        <v>1903</v>
      </c>
      <c r="AK64" s="124">
        <v>1862</v>
      </c>
      <c r="AL64" s="124">
        <v>1789</v>
      </c>
      <c r="AM64" s="124">
        <v>1710</v>
      </c>
      <c r="AN64" s="124">
        <v>1707</v>
      </c>
      <c r="AO64" s="129">
        <f t="shared" si="2"/>
        <v>1770.3333333333333</v>
      </c>
      <c r="AP64" s="124">
        <v>1671</v>
      </c>
      <c r="AQ64" s="124">
        <v>1729</v>
      </c>
      <c r="AR64" s="124">
        <v>1793</v>
      </c>
      <c r="AS64" s="124">
        <v>1868</v>
      </c>
      <c r="AT64" s="124">
        <v>2005</v>
      </c>
      <c r="AU64" s="124">
        <v>2125</v>
      </c>
      <c r="AV64" s="124">
        <v>2167</v>
      </c>
      <c r="AW64" s="124">
        <v>2041</v>
      </c>
      <c r="AX64" s="124">
        <v>2034</v>
      </c>
      <c r="AY64" s="124">
        <v>1885</v>
      </c>
      <c r="AZ64" s="124">
        <v>1815</v>
      </c>
      <c r="BA64" s="124">
        <v>1819</v>
      </c>
      <c r="BB64" s="129">
        <f t="shared" si="3"/>
        <v>1912.6666666666667</v>
      </c>
      <c r="BC64" s="124">
        <v>1834</v>
      </c>
      <c r="BD64" s="124">
        <v>1848</v>
      </c>
      <c r="BE64" s="124">
        <v>1919</v>
      </c>
      <c r="BF64" s="124">
        <v>1980</v>
      </c>
      <c r="BG64" s="124">
        <v>2133</v>
      </c>
      <c r="BH64" s="124">
        <v>2235</v>
      </c>
      <c r="BI64" s="124">
        <v>2291</v>
      </c>
      <c r="BJ64" s="124">
        <v>2295</v>
      </c>
      <c r="BK64" s="124">
        <v>2237</v>
      </c>
      <c r="BL64" s="124">
        <v>2133</v>
      </c>
      <c r="BM64" s="124">
        <v>2059</v>
      </c>
      <c r="BN64" s="124">
        <v>2035</v>
      </c>
      <c r="BO64" s="129">
        <f t="shared" si="4"/>
        <v>2083.25</v>
      </c>
      <c r="BP64" s="124">
        <v>2027</v>
      </c>
      <c r="BQ64" s="124">
        <v>2032</v>
      </c>
      <c r="BR64" s="124">
        <v>2110</v>
      </c>
      <c r="BS64" s="124">
        <v>2225</v>
      </c>
      <c r="BT64" s="124">
        <v>2348</v>
      </c>
      <c r="BU64" s="124">
        <v>2434</v>
      </c>
      <c r="BV64" s="124">
        <v>2470</v>
      </c>
      <c r="BW64" s="124">
        <v>2502</v>
      </c>
      <c r="BX64" s="124">
        <v>2428</v>
      </c>
      <c r="BY64" s="124">
        <v>2267</v>
      </c>
      <c r="BZ64" s="124">
        <v>2215</v>
      </c>
      <c r="CA64" s="124">
        <v>2194</v>
      </c>
      <c r="CB64" s="129">
        <f t="shared" si="5"/>
        <v>2271</v>
      </c>
      <c r="CC64" s="124">
        <v>2225</v>
      </c>
      <c r="CD64" s="124">
        <v>2248</v>
      </c>
      <c r="CE64" s="124">
        <v>2318</v>
      </c>
      <c r="CF64" s="124">
        <v>2443</v>
      </c>
      <c r="CG64" s="124">
        <v>2661</v>
      </c>
      <c r="CH64" s="124">
        <v>2813</v>
      </c>
      <c r="CI64" s="124">
        <v>2901</v>
      </c>
      <c r="CJ64" s="124">
        <v>2865</v>
      </c>
      <c r="CK64" s="124">
        <v>2787</v>
      </c>
      <c r="CL64" s="124">
        <v>2670</v>
      </c>
      <c r="CM64" s="124">
        <v>2458</v>
      </c>
      <c r="CN64" s="124">
        <v>2429</v>
      </c>
      <c r="CO64" s="129">
        <f t="shared" si="6"/>
        <v>2568.1666666666665</v>
      </c>
      <c r="CP64" s="124">
        <v>2465</v>
      </c>
      <c r="CQ64" s="124">
        <v>2517</v>
      </c>
      <c r="CR64" s="124">
        <v>2551</v>
      </c>
      <c r="CS64" s="124">
        <v>2753</v>
      </c>
      <c r="CT64" s="124">
        <v>2969</v>
      </c>
      <c r="CU64" s="124">
        <v>3042</v>
      </c>
      <c r="CV64" s="124">
        <v>3214</v>
      </c>
      <c r="CW64" s="124">
        <v>3100</v>
      </c>
      <c r="CX64" s="124">
        <v>2968</v>
      </c>
      <c r="CY64" s="124">
        <v>2738</v>
      </c>
      <c r="CZ64" s="124">
        <v>2574</v>
      </c>
      <c r="DA64" s="124">
        <v>2547</v>
      </c>
      <c r="DB64" s="129">
        <f t="shared" si="7"/>
        <v>2786.5</v>
      </c>
      <c r="DC64" s="124">
        <v>2631</v>
      </c>
      <c r="DD64" s="124">
        <v>2703</v>
      </c>
      <c r="DE64" s="124">
        <v>2802</v>
      </c>
      <c r="DF64" s="124">
        <v>3030</v>
      </c>
      <c r="DG64" s="124">
        <v>3222</v>
      </c>
      <c r="DH64" s="124">
        <v>3318</v>
      </c>
      <c r="DI64" s="124">
        <v>3377</v>
      </c>
      <c r="DJ64" s="124">
        <v>3320</v>
      </c>
      <c r="DK64" s="124">
        <v>3277</v>
      </c>
      <c r="DL64" s="124">
        <v>2983</v>
      </c>
      <c r="DM64" s="124">
        <v>2843</v>
      </c>
      <c r="DN64" s="124">
        <v>2813</v>
      </c>
      <c r="DO64" s="129">
        <f t="shared" si="8"/>
        <v>3026.5833333333335</v>
      </c>
      <c r="DP64" s="124">
        <v>2821</v>
      </c>
      <c r="DQ64" s="124">
        <v>2892</v>
      </c>
      <c r="DR64" s="124">
        <v>2996</v>
      </c>
      <c r="DS64" s="124">
        <v>3156</v>
      </c>
      <c r="DT64" s="124">
        <v>3317</v>
      </c>
      <c r="DU64" s="124">
        <v>3438</v>
      </c>
      <c r="DV64" s="124">
        <v>3480</v>
      </c>
      <c r="DW64" s="124">
        <v>3451</v>
      </c>
      <c r="DX64" s="124">
        <v>3432</v>
      </c>
      <c r="DY64" s="124">
        <v>3127</v>
      </c>
      <c r="DZ64" s="124">
        <v>3119</v>
      </c>
      <c r="EA64" s="124">
        <v>2991</v>
      </c>
      <c r="EB64" s="129">
        <f t="shared" si="9"/>
        <v>3185</v>
      </c>
      <c r="EC64" s="124">
        <v>3020</v>
      </c>
      <c r="ED64" s="124">
        <v>3075</v>
      </c>
      <c r="EE64" s="124">
        <v>3225</v>
      </c>
      <c r="EF64" s="124">
        <v>3387</v>
      </c>
      <c r="EG64" s="124">
        <v>3522</v>
      </c>
      <c r="EH64" s="124">
        <v>3630</v>
      </c>
      <c r="EI64" s="124">
        <v>3661</v>
      </c>
      <c r="EJ64" s="124">
        <v>3646</v>
      </c>
      <c r="EK64" s="124">
        <v>3535</v>
      </c>
      <c r="EL64" s="124">
        <v>3234</v>
      </c>
      <c r="EM64" s="124">
        <v>3186</v>
      </c>
      <c r="EN64" s="124">
        <v>3086</v>
      </c>
      <c r="EO64" s="129">
        <f t="shared" si="10"/>
        <v>3350.5833333333335</v>
      </c>
      <c r="EP64" s="124">
        <v>3067</v>
      </c>
      <c r="EQ64" s="124">
        <v>3118</v>
      </c>
      <c r="ER64" s="124">
        <v>3073</v>
      </c>
      <c r="ES64" s="124">
        <v>3123</v>
      </c>
      <c r="ET64" s="124">
        <v>3198</v>
      </c>
      <c r="EU64" s="124">
        <v>3266</v>
      </c>
      <c r="EV64" s="124">
        <v>3407</v>
      </c>
      <c r="EW64" s="124">
        <v>3365</v>
      </c>
      <c r="EX64" s="124">
        <v>3276</v>
      </c>
      <c r="EY64" s="124">
        <v>3159</v>
      </c>
      <c r="EZ64" s="124">
        <v>3050</v>
      </c>
      <c r="FA64" s="124">
        <v>3047</v>
      </c>
      <c r="FB64" s="129">
        <f t="shared" si="11"/>
        <v>3179.0833333333335</v>
      </c>
      <c r="FC64" s="124">
        <v>3027</v>
      </c>
      <c r="FD64" s="124">
        <v>3041</v>
      </c>
      <c r="FE64" s="124">
        <v>3094</v>
      </c>
      <c r="FF64" s="124">
        <v>3162</v>
      </c>
      <c r="FG64" s="124">
        <v>3321</v>
      </c>
      <c r="FH64" s="124">
        <v>3484</v>
      </c>
      <c r="FI64" s="124">
        <v>3588</v>
      </c>
      <c r="FJ64" s="124">
        <v>3579</v>
      </c>
      <c r="FK64" s="124">
        <v>3504</v>
      </c>
      <c r="FL64" s="124">
        <v>3492</v>
      </c>
      <c r="FM64" s="124">
        <v>3314</v>
      </c>
      <c r="FN64" s="124">
        <v>3266</v>
      </c>
      <c r="FO64" s="129">
        <f t="shared" si="12"/>
        <v>3322.6666666666665</v>
      </c>
      <c r="FP64" s="124">
        <v>3263</v>
      </c>
      <c r="FQ64" s="124">
        <v>3312</v>
      </c>
      <c r="FR64" s="124">
        <v>3450</v>
      </c>
      <c r="FS64" s="124">
        <v>3597</v>
      </c>
      <c r="FT64" s="124">
        <v>3682</v>
      </c>
      <c r="FU64" s="124">
        <v>3795</v>
      </c>
      <c r="FV64" s="124">
        <v>3848</v>
      </c>
      <c r="FW64" s="124">
        <v>3801</v>
      </c>
      <c r="FX64" s="124">
        <v>3746</v>
      </c>
      <c r="FY64" s="124">
        <v>3619</v>
      </c>
      <c r="FZ64" s="124">
        <v>3511</v>
      </c>
      <c r="GA64" s="124">
        <v>3490</v>
      </c>
      <c r="GB64" s="129">
        <f t="shared" si="13"/>
        <v>3592.8333333333335</v>
      </c>
      <c r="GC64" s="124">
        <v>3520</v>
      </c>
      <c r="GD64" s="124">
        <v>3590</v>
      </c>
      <c r="GE64" s="124">
        <v>3700</v>
      </c>
      <c r="GF64" s="124">
        <v>3853</v>
      </c>
      <c r="GG64" s="124">
        <v>3893</v>
      </c>
      <c r="GH64" s="124">
        <v>3970</v>
      </c>
      <c r="GI64" s="124">
        <v>4019</v>
      </c>
      <c r="GJ64" s="124">
        <v>3980</v>
      </c>
      <c r="GK64" s="124">
        <v>3946</v>
      </c>
      <c r="GL64" s="124">
        <v>3800</v>
      </c>
      <c r="GM64" s="124">
        <v>3713</v>
      </c>
      <c r="GN64" s="124">
        <v>3686</v>
      </c>
      <c r="GO64" s="129">
        <f t="shared" si="14"/>
        <v>3805.8333333333335</v>
      </c>
      <c r="GP64" s="124">
        <v>3668</v>
      </c>
      <c r="GQ64" s="124">
        <v>3720</v>
      </c>
      <c r="GR64" s="124">
        <v>3837</v>
      </c>
      <c r="GS64" s="124">
        <v>3926</v>
      </c>
    </row>
    <row r="65" spans="1:201" ht="12.75">
      <c r="A65" s="123" t="s">
        <v>258</v>
      </c>
      <c r="B65" s="123" t="s">
        <v>259</v>
      </c>
      <c r="C65" s="124">
        <v>5542</v>
      </c>
      <c r="D65" s="124">
        <v>5517</v>
      </c>
      <c r="E65" s="124">
        <v>5505</v>
      </c>
      <c r="F65" s="124">
        <v>5483</v>
      </c>
      <c r="G65" s="124">
        <v>5559</v>
      </c>
      <c r="H65" s="124">
        <v>5472</v>
      </c>
      <c r="I65" s="124">
        <v>5457</v>
      </c>
      <c r="J65" s="124">
        <v>5362</v>
      </c>
      <c r="K65" s="124">
        <v>5346</v>
      </c>
      <c r="L65" s="124">
        <v>5326</v>
      </c>
      <c r="M65" s="124">
        <v>5301</v>
      </c>
      <c r="N65" s="124">
        <v>5294</v>
      </c>
      <c r="O65" s="129">
        <f t="shared" si="0"/>
        <v>5430.333333333333</v>
      </c>
      <c r="P65" s="124">
        <v>5235</v>
      </c>
      <c r="Q65" s="124">
        <v>5204</v>
      </c>
      <c r="R65" s="124">
        <v>5194</v>
      </c>
      <c r="S65" s="124">
        <v>5199</v>
      </c>
      <c r="T65" s="124">
        <v>5268</v>
      </c>
      <c r="U65" s="124">
        <v>5229</v>
      </c>
      <c r="V65" s="124">
        <v>5226</v>
      </c>
      <c r="W65" s="124">
        <v>5149</v>
      </c>
      <c r="X65" s="124">
        <v>5163</v>
      </c>
      <c r="Y65" s="124">
        <v>5179</v>
      </c>
      <c r="Z65" s="130">
        <v>5118</v>
      </c>
      <c r="AA65" s="130">
        <v>5119</v>
      </c>
      <c r="AB65" s="129">
        <f t="shared" si="1"/>
        <v>5190.25</v>
      </c>
      <c r="AC65" s="124">
        <v>5113</v>
      </c>
      <c r="AD65" s="124">
        <v>5108</v>
      </c>
      <c r="AE65" s="124">
        <v>5096</v>
      </c>
      <c r="AF65" s="124">
        <v>5117</v>
      </c>
      <c r="AG65" s="124">
        <v>5143</v>
      </c>
      <c r="AH65" s="124">
        <v>5108</v>
      </c>
      <c r="AI65" s="124">
        <v>5108</v>
      </c>
      <c r="AJ65" s="124">
        <v>5056</v>
      </c>
      <c r="AK65" s="124">
        <v>5056</v>
      </c>
      <c r="AL65" s="124">
        <v>5042</v>
      </c>
      <c r="AM65" s="124">
        <v>4999</v>
      </c>
      <c r="AN65" s="124">
        <v>4990</v>
      </c>
      <c r="AO65" s="129">
        <f t="shared" si="2"/>
        <v>5078</v>
      </c>
      <c r="AP65" s="124">
        <v>4944</v>
      </c>
      <c r="AQ65" s="124">
        <v>4903</v>
      </c>
      <c r="AR65" s="124">
        <v>4938</v>
      </c>
      <c r="AS65" s="124">
        <v>4936</v>
      </c>
      <c r="AT65" s="124">
        <v>4968</v>
      </c>
      <c r="AU65" s="124">
        <v>5032</v>
      </c>
      <c r="AV65" s="124">
        <v>5077</v>
      </c>
      <c r="AW65" s="124">
        <v>5030</v>
      </c>
      <c r="AX65" s="124">
        <v>5044</v>
      </c>
      <c r="AY65" s="124">
        <v>4938</v>
      </c>
      <c r="AZ65" s="124">
        <v>4932</v>
      </c>
      <c r="BA65" s="124">
        <v>4895</v>
      </c>
      <c r="BB65" s="129">
        <f t="shared" si="3"/>
        <v>4969.75</v>
      </c>
      <c r="BC65" s="124">
        <v>4914</v>
      </c>
      <c r="BD65" s="124">
        <v>4920</v>
      </c>
      <c r="BE65" s="124">
        <v>4946</v>
      </c>
      <c r="BF65" s="124">
        <v>4970</v>
      </c>
      <c r="BG65" s="124">
        <v>4987</v>
      </c>
      <c r="BH65" s="124">
        <v>5037</v>
      </c>
      <c r="BI65" s="124">
        <v>4994</v>
      </c>
      <c r="BJ65" s="124">
        <v>4967</v>
      </c>
      <c r="BK65" s="124">
        <v>4960</v>
      </c>
      <c r="BL65" s="124">
        <v>4932</v>
      </c>
      <c r="BM65" s="124">
        <v>4934</v>
      </c>
      <c r="BN65" s="124">
        <v>4899</v>
      </c>
      <c r="BO65" s="129">
        <f t="shared" si="4"/>
        <v>4955</v>
      </c>
      <c r="BP65" s="124">
        <v>4917</v>
      </c>
      <c r="BQ65" s="124">
        <v>4936</v>
      </c>
      <c r="BR65" s="124">
        <v>4964</v>
      </c>
      <c r="BS65" s="124">
        <v>5035</v>
      </c>
      <c r="BT65" s="124">
        <v>5074</v>
      </c>
      <c r="BU65" s="124">
        <v>5107</v>
      </c>
      <c r="BV65" s="124">
        <v>5107</v>
      </c>
      <c r="BW65" s="124">
        <v>5073</v>
      </c>
      <c r="BX65" s="124">
        <v>5058</v>
      </c>
      <c r="BY65" s="124">
        <v>5037</v>
      </c>
      <c r="BZ65" s="124">
        <v>5031</v>
      </c>
      <c r="CA65" s="124">
        <v>5016</v>
      </c>
      <c r="CB65" s="129">
        <f t="shared" si="5"/>
        <v>5029.583333333333</v>
      </c>
      <c r="CC65" s="124">
        <v>5043</v>
      </c>
      <c r="CD65" s="124">
        <v>5063</v>
      </c>
      <c r="CE65" s="124">
        <v>5065</v>
      </c>
      <c r="CF65" s="124">
        <v>5071</v>
      </c>
      <c r="CG65" s="124">
        <v>5107</v>
      </c>
      <c r="CH65" s="124">
        <v>5139</v>
      </c>
      <c r="CI65" s="124">
        <v>5151</v>
      </c>
      <c r="CJ65" s="124">
        <v>5127</v>
      </c>
      <c r="CK65" s="124">
        <v>5155</v>
      </c>
      <c r="CL65" s="124">
        <v>5195</v>
      </c>
      <c r="CM65" s="124">
        <v>5174</v>
      </c>
      <c r="CN65" s="124">
        <v>5171</v>
      </c>
      <c r="CO65" s="129">
        <f t="shared" si="6"/>
        <v>5121.75</v>
      </c>
      <c r="CP65" s="124">
        <v>5188</v>
      </c>
      <c r="CQ65" s="124">
        <v>5203</v>
      </c>
      <c r="CR65" s="124">
        <v>5220</v>
      </c>
      <c r="CS65" s="124">
        <v>5284</v>
      </c>
      <c r="CT65" s="124">
        <v>5294</v>
      </c>
      <c r="CU65" s="124">
        <v>5365</v>
      </c>
      <c r="CV65" s="124">
        <v>5392</v>
      </c>
      <c r="CW65" s="124">
        <v>5328</v>
      </c>
      <c r="CX65" s="124">
        <v>5332</v>
      </c>
      <c r="CY65" s="124">
        <v>5354</v>
      </c>
      <c r="CZ65" s="124">
        <v>5355</v>
      </c>
      <c r="DA65" s="124">
        <v>5339</v>
      </c>
      <c r="DB65" s="129">
        <f t="shared" si="7"/>
        <v>5304.5</v>
      </c>
      <c r="DC65" s="124">
        <v>5374</v>
      </c>
      <c r="DD65" s="124">
        <v>5452</v>
      </c>
      <c r="DE65" s="124">
        <v>5478</v>
      </c>
      <c r="DF65" s="124">
        <v>5543</v>
      </c>
      <c r="DG65" s="124">
        <v>5555</v>
      </c>
      <c r="DH65" s="124">
        <v>5614</v>
      </c>
      <c r="DI65" s="124">
        <v>5670</v>
      </c>
      <c r="DJ65" s="124">
        <v>5603</v>
      </c>
      <c r="DK65" s="124">
        <v>5622</v>
      </c>
      <c r="DL65" s="124">
        <v>5579</v>
      </c>
      <c r="DM65" s="124">
        <v>5581</v>
      </c>
      <c r="DN65" s="124">
        <v>5590</v>
      </c>
      <c r="DO65" s="129">
        <f t="shared" si="8"/>
        <v>5555.083333333333</v>
      </c>
      <c r="DP65" s="124">
        <v>5603</v>
      </c>
      <c r="DQ65" s="124">
        <v>5645</v>
      </c>
      <c r="DR65" s="124">
        <v>5695</v>
      </c>
      <c r="DS65" s="124">
        <v>5713</v>
      </c>
      <c r="DT65" s="124">
        <v>5753</v>
      </c>
      <c r="DU65" s="124">
        <v>5844</v>
      </c>
      <c r="DV65" s="124">
        <v>5867</v>
      </c>
      <c r="DW65" s="124">
        <v>5715</v>
      </c>
      <c r="DX65" s="124">
        <v>5841</v>
      </c>
      <c r="DY65" s="124">
        <v>5799</v>
      </c>
      <c r="DZ65" s="124">
        <v>5817</v>
      </c>
      <c r="EA65" s="124">
        <v>5817</v>
      </c>
      <c r="EB65" s="129">
        <f t="shared" si="9"/>
        <v>5759.083333333333</v>
      </c>
      <c r="EC65" s="124">
        <v>5817</v>
      </c>
      <c r="ED65" s="124">
        <v>5827</v>
      </c>
      <c r="EE65" s="124">
        <v>5909</v>
      </c>
      <c r="EF65" s="124">
        <v>5909</v>
      </c>
      <c r="EG65" s="124">
        <v>5937</v>
      </c>
      <c r="EH65" s="124">
        <v>6024</v>
      </c>
      <c r="EI65" s="124">
        <v>6011</v>
      </c>
      <c r="EJ65" s="124">
        <v>5967</v>
      </c>
      <c r="EK65" s="124">
        <v>5965</v>
      </c>
      <c r="EL65" s="124">
        <v>5921</v>
      </c>
      <c r="EM65" s="124">
        <v>5963</v>
      </c>
      <c r="EN65" s="124">
        <v>5948</v>
      </c>
      <c r="EO65" s="129">
        <f t="shared" si="10"/>
        <v>5933.166666666667</v>
      </c>
      <c r="EP65" s="124">
        <v>6249</v>
      </c>
      <c r="EQ65" s="124">
        <v>6277</v>
      </c>
      <c r="ER65" s="124">
        <v>6217</v>
      </c>
      <c r="ES65" s="124">
        <v>6194</v>
      </c>
      <c r="ET65" s="124">
        <v>6160</v>
      </c>
      <c r="EU65" s="124">
        <v>6139</v>
      </c>
      <c r="EV65" s="124">
        <v>6138</v>
      </c>
      <c r="EW65" s="124">
        <v>6121</v>
      </c>
      <c r="EX65" s="124">
        <v>6105</v>
      </c>
      <c r="EY65" s="124">
        <v>6108</v>
      </c>
      <c r="EZ65" s="124">
        <v>6020</v>
      </c>
      <c r="FA65" s="124">
        <v>6034</v>
      </c>
      <c r="FB65" s="129">
        <f t="shared" si="11"/>
        <v>6146.833333333333</v>
      </c>
      <c r="FC65" s="124">
        <v>6045</v>
      </c>
      <c r="FD65" s="124">
        <v>6066</v>
      </c>
      <c r="FE65" s="124">
        <v>6065</v>
      </c>
      <c r="FF65" s="124">
        <v>6086</v>
      </c>
      <c r="FG65" s="124">
        <v>6132</v>
      </c>
      <c r="FH65" s="124">
        <v>6060</v>
      </c>
      <c r="FI65" s="124">
        <v>6093</v>
      </c>
      <c r="FJ65" s="124">
        <v>6010</v>
      </c>
      <c r="FK65" s="124">
        <v>5998</v>
      </c>
      <c r="FL65" s="124">
        <v>6046</v>
      </c>
      <c r="FM65" s="124">
        <v>6020</v>
      </c>
      <c r="FN65" s="124">
        <v>6040</v>
      </c>
      <c r="FO65" s="129">
        <f t="shared" si="12"/>
        <v>6055.083333333333</v>
      </c>
      <c r="FP65" s="124">
        <v>5985</v>
      </c>
      <c r="FQ65" s="124">
        <v>6016</v>
      </c>
      <c r="FR65" s="124">
        <v>6077</v>
      </c>
      <c r="FS65" s="124">
        <v>6123</v>
      </c>
      <c r="FT65" s="124">
        <v>6142</v>
      </c>
      <c r="FU65" s="124">
        <v>6215</v>
      </c>
      <c r="FV65" s="124">
        <v>6235</v>
      </c>
      <c r="FW65" s="124">
        <v>6112</v>
      </c>
      <c r="FX65" s="124">
        <v>6093</v>
      </c>
      <c r="FY65" s="124">
        <v>6093</v>
      </c>
      <c r="FZ65" s="124">
        <v>6096</v>
      </c>
      <c r="GA65" s="124">
        <v>6086</v>
      </c>
      <c r="GB65" s="129">
        <f t="shared" si="13"/>
        <v>6106.083333333333</v>
      </c>
      <c r="GC65" s="124">
        <v>6004</v>
      </c>
      <c r="GD65" s="124">
        <v>6023</v>
      </c>
      <c r="GE65" s="124">
        <v>6096</v>
      </c>
      <c r="GF65" s="124">
        <v>6175</v>
      </c>
      <c r="GG65" s="124">
        <v>6174</v>
      </c>
      <c r="GH65" s="124">
        <v>6221</v>
      </c>
      <c r="GI65" s="124">
        <v>6230</v>
      </c>
      <c r="GJ65" s="124">
        <v>6138</v>
      </c>
      <c r="GK65" s="124">
        <v>6181</v>
      </c>
      <c r="GL65" s="124">
        <v>6151</v>
      </c>
      <c r="GM65" s="124">
        <v>6137</v>
      </c>
      <c r="GN65" s="124">
        <v>6119</v>
      </c>
      <c r="GO65" s="129">
        <f t="shared" si="14"/>
        <v>6137.416666666667</v>
      </c>
      <c r="GP65" s="124">
        <v>6006</v>
      </c>
      <c r="GQ65" s="124">
        <v>6024</v>
      </c>
      <c r="GR65" s="124">
        <v>6138</v>
      </c>
      <c r="GS65" s="124">
        <v>6159</v>
      </c>
    </row>
    <row r="66" spans="1:201" ht="12.75">
      <c r="A66" s="123" t="s">
        <v>120</v>
      </c>
      <c r="B66" s="123" t="s">
        <v>260</v>
      </c>
      <c r="C66" s="124">
        <v>728</v>
      </c>
      <c r="D66" s="124">
        <v>697</v>
      </c>
      <c r="E66" s="124">
        <v>719</v>
      </c>
      <c r="F66" s="124">
        <v>773</v>
      </c>
      <c r="G66" s="124">
        <v>812</v>
      </c>
      <c r="H66" s="124">
        <v>846</v>
      </c>
      <c r="I66" s="124">
        <v>868</v>
      </c>
      <c r="J66" s="124">
        <v>859</v>
      </c>
      <c r="K66" s="124">
        <v>836</v>
      </c>
      <c r="L66" s="124">
        <v>840</v>
      </c>
      <c r="M66" s="124">
        <v>825</v>
      </c>
      <c r="N66" s="124">
        <v>814</v>
      </c>
      <c r="O66" s="129">
        <f t="shared" si="0"/>
        <v>801.4166666666666</v>
      </c>
      <c r="P66" s="124">
        <v>789</v>
      </c>
      <c r="Q66" s="124">
        <v>941</v>
      </c>
      <c r="R66" s="124">
        <v>950</v>
      </c>
      <c r="S66" s="124">
        <v>994</v>
      </c>
      <c r="T66" s="124">
        <v>1024</v>
      </c>
      <c r="U66" s="124">
        <v>1016</v>
      </c>
      <c r="V66" s="124">
        <v>1049</v>
      </c>
      <c r="W66" s="124">
        <v>1019</v>
      </c>
      <c r="X66" s="124">
        <v>1065</v>
      </c>
      <c r="Y66" s="124">
        <v>1037</v>
      </c>
      <c r="Z66" s="130">
        <v>1017</v>
      </c>
      <c r="AA66" s="130">
        <v>1016</v>
      </c>
      <c r="AB66" s="129">
        <f t="shared" si="1"/>
        <v>993.0833333333334</v>
      </c>
      <c r="AC66" s="124">
        <v>1031</v>
      </c>
      <c r="AD66" s="124">
        <v>1032</v>
      </c>
      <c r="AE66" s="124">
        <v>1024</v>
      </c>
      <c r="AF66" s="124">
        <v>1054</v>
      </c>
      <c r="AG66" s="124">
        <v>1083</v>
      </c>
      <c r="AH66" s="124">
        <v>1073</v>
      </c>
      <c r="AI66" s="124">
        <v>1071</v>
      </c>
      <c r="AJ66" s="124">
        <v>1070</v>
      </c>
      <c r="AK66" s="124">
        <v>1063</v>
      </c>
      <c r="AL66" s="124">
        <v>1024</v>
      </c>
      <c r="AM66" s="124">
        <v>988</v>
      </c>
      <c r="AN66" s="124">
        <v>973</v>
      </c>
      <c r="AO66" s="129">
        <f t="shared" si="2"/>
        <v>1040.5</v>
      </c>
      <c r="AP66" s="124">
        <v>977</v>
      </c>
      <c r="AQ66" s="124">
        <v>983</v>
      </c>
      <c r="AR66" s="124">
        <v>1010</v>
      </c>
      <c r="AS66" s="124">
        <v>1031</v>
      </c>
      <c r="AT66" s="124">
        <v>1090</v>
      </c>
      <c r="AU66" s="124">
        <v>1080</v>
      </c>
      <c r="AV66" s="124">
        <v>1088</v>
      </c>
      <c r="AW66" s="124">
        <v>1063</v>
      </c>
      <c r="AX66" s="124">
        <v>1063</v>
      </c>
      <c r="AY66" s="124">
        <v>1015</v>
      </c>
      <c r="AZ66" s="124">
        <v>979</v>
      </c>
      <c r="BA66" s="124">
        <v>974</v>
      </c>
      <c r="BB66" s="129">
        <f t="shared" si="3"/>
        <v>1029.4166666666667</v>
      </c>
      <c r="BC66" s="124">
        <v>974</v>
      </c>
      <c r="BD66" s="124">
        <v>961</v>
      </c>
      <c r="BE66" s="124">
        <v>986</v>
      </c>
      <c r="BF66" s="124">
        <v>1053</v>
      </c>
      <c r="BG66" s="124">
        <v>1079</v>
      </c>
      <c r="BH66" s="124">
        <v>1164</v>
      </c>
      <c r="BI66" s="124">
        <v>1200</v>
      </c>
      <c r="BJ66" s="124">
        <v>1214</v>
      </c>
      <c r="BK66" s="124">
        <v>1169</v>
      </c>
      <c r="BL66" s="124">
        <v>1131</v>
      </c>
      <c r="BM66" s="124">
        <v>1090</v>
      </c>
      <c r="BN66" s="124">
        <v>1088</v>
      </c>
      <c r="BO66" s="129">
        <f t="shared" si="4"/>
        <v>1092.4166666666667</v>
      </c>
      <c r="BP66" s="124">
        <v>1033</v>
      </c>
      <c r="BQ66" s="124">
        <v>1039</v>
      </c>
      <c r="BR66" s="124">
        <v>1067</v>
      </c>
      <c r="BS66" s="124">
        <v>1120</v>
      </c>
      <c r="BT66" s="124">
        <v>1166</v>
      </c>
      <c r="BU66" s="124">
        <v>1190</v>
      </c>
      <c r="BV66" s="124">
        <v>1196</v>
      </c>
      <c r="BW66" s="124">
        <v>1187</v>
      </c>
      <c r="BX66" s="124">
        <v>1168</v>
      </c>
      <c r="BY66" s="124">
        <v>1107</v>
      </c>
      <c r="BZ66" s="124">
        <v>1090</v>
      </c>
      <c r="CA66" s="124">
        <v>1063</v>
      </c>
      <c r="CB66" s="129">
        <f t="shared" si="5"/>
        <v>1118.8333333333333</v>
      </c>
      <c r="CC66" s="124">
        <v>1143</v>
      </c>
      <c r="CD66" s="124">
        <v>1154</v>
      </c>
      <c r="CE66" s="124">
        <v>1187</v>
      </c>
      <c r="CF66" s="124">
        <v>1262</v>
      </c>
      <c r="CG66" s="124">
        <v>1316</v>
      </c>
      <c r="CH66" s="124">
        <v>1369</v>
      </c>
      <c r="CI66" s="124">
        <v>1378</v>
      </c>
      <c r="CJ66" s="124">
        <v>1392</v>
      </c>
      <c r="CK66" s="124">
        <v>1396</v>
      </c>
      <c r="CL66" s="124">
        <v>1337</v>
      </c>
      <c r="CM66" s="124">
        <v>1305</v>
      </c>
      <c r="CN66" s="124">
        <v>1315</v>
      </c>
      <c r="CO66" s="129">
        <f t="shared" si="6"/>
        <v>1296.1666666666667</v>
      </c>
      <c r="CP66" s="124">
        <v>1355</v>
      </c>
      <c r="CQ66" s="124">
        <v>1364</v>
      </c>
      <c r="CR66" s="124">
        <v>1391</v>
      </c>
      <c r="CS66" s="124">
        <v>1455</v>
      </c>
      <c r="CT66" s="124">
        <v>1470</v>
      </c>
      <c r="CU66" s="124">
        <v>1542</v>
      </c>
      <c r="CV66" s="124">
        <v>1550</v>
      </c>
      <c r="CW66" s="124">
        <v>1541</v>
      </c>
      <c r="CX66" s="124">
        <v>1510</v>
      </c>
      <c r="CY66" s="124">
        <v>1439</v>
      </c>
      <c r="CZ66" s="124">
        <v>1410</v>
      </c>
      <c r="DA66" s="124">
        <v>1396</v>
      </c>
      <c r="DB66" s="129">
        <f t="shared" si="7"/>
        <v>1451.9166666666667</v>
      </c>
      <c r="DC66" s="124">
        <v>1364</v>
      </c>
      <c r="DD66" s="124">
        <v>1370</v>
      </c>
      <c r="DE66" s="124">
        <v>1389</v>
      </c>
      <c r="DF66" s="124">
        <v>1434</v>
      </c>
      <c r="DG66" s="124">
        <v>1487</v>
      </c>
      <c r="DH66" s="124">
        <v>1531</v>
      </c>
      <c r="DI66" s="124">
        <v>1551</v>
      </c>
      <c r="DJ66" s="124">
        <v>1528</v>
      </c>
      <c r="DK66" s="124">
        <v>1516</v>
      </c>
      <c r="DL66" s="124">
        <v>1450</v>
      </c>
      <c r="DM66" s="124">
        <v>1413</v>
      </c>
      <c r="DN66" s="124">
        <v>1399</v>
      </c>
      <c r="DO66" s="129">
        <f t="shared" si="8"/>
        <v>1452.6666666666667</v>
      </c>
      <c r="DP66" s="124">
        <v>1397</v>
      </c>
      <c r="DQ66" s="124">
        <v>1397</v>
      </c>
      <c r="DR66" s="124">
        <v>1433</v>
      </c>
      <c r="DS66" s="124">
        <v>1456</v>
      </c>
      <c r="DT66" s="124">
        <v>1505</v>
      </c>
      <c r="DU66" s="124">
        <v>1597</v>
      </c>
      <c r="DV66" s="124">
        <v>1607</v>
      </c>
      <c r="DW66" s="124">
        <v>1602</v>
      </c>
      <c r="DX66" s="124">
        <v>1580</v>
      </c>
      <c r="DY66" s="124">
        <v>1467</v>
      </c>
      <c r="DZ66" s="124">
        <v>1455</v>
      </c>
      <c r="EA66" s="124">
        <v>1441</v>
      </c>
      <c r="EB66" s="129">
        <f t="shared" si="9"/>
        <v>1494.75</v>
      </c>
      <c r="EC66" s="124">
        <v>1487</v>
      </c>
      <c r="ED66" s="124">
        <v>1484</v>
      </c>
      <c r="EE66" s="124">
        <v>1519</v>
      </c>
      <c r="EF66" s="124">
        <v>1561</v>
      </c>
      <c r="EG66" s="124">
        <v>1581</v>
      </c>
      <c r="EH66" s="124">
        <v>1640</v>
      </c>
      <c r="EI66" s="124">
        <v>1684</v>
      </c>
      <c r="EJ66" s="124">
        <v>1660</v>
      </c>
      <c r="EK66" s="124">
        <v>1607</v>
      </c>
      <c r="EL66" s="124">
        <v>1525</v>
      </c>
      <c r="EM66" s="124">
        <v>1538</v>
      </c>
      <c r="EN66" s="124">
        <v>1516</v>
      </c>
      <c r="EO66" s="129">
        <f t="shared" si="10"/>
        <v>1566.8333333333333</v>
      </c>
      <c r="EP66" s="124">
        <v>1640</v>
      </c>
      <c r="EQ66" s="124">
        <v>1677</v>
      </c>
      <c r="ER66" s="124">
        <v>1657</v>
      </c>
      <c r="ES66" s="124">
        <v>1650</v>
      </c>
      <c r="ET66" s="124">
        <v>1642</v>
      </c>
      <c r="EU66" s="124">
        <v>1653</v>
      </c>
      <c r="EV66" s="124">
        <v>1652</v>
      </c>
      <c r="EW66" s="124">
        <v>1641</v>
      </c>
      <c r="EX66" s="124">
        <v>1637</v>
      </c>
      <c r="EY66" s="124">
        <v>1587</v>
      </c>
      <c r="EZ66" s="124">
        <v>1594</v>
      </c>
      <c r="FA66" s="124">
        <v>1588</v>
      </c>
      <c r="FB66" s="129">
        <f t="shared" si="11"/>
        <v>1634.8333333333333</v>
      </c>
      <c r="FC66" s="124">
        <v>1575</v>
      </c>
      <c r="FD66" s="124">
        <v>1561</v>
      </c>
      <c r="FE66" s="124">
        <v>1543</v>
      </c>
      <c r="FF66" s="124">
        <v>1575</v>
      </c>
      <c r="FG66" s="124">
        <v>1595</v>
      </c>
      <c r="FH66" s="124">
        <v>1659</v>
      </c>
      <c r="FI66" s="124">
        <v>1724</v>
      </c>
      <c r="FJ66" s="124">
        <v>1700</v>
      </c>
      <c r="FK66" s="124">
        <v>1703</v>
      </c>
      <c r="FL66" s="124">
        <v>1694</v>
      </c>
      <c r="FM66" s="124">
        <v>1685</v>
      </c>
      <c r="FN66" s="124">
        <v>1694</v>
      </c>
      <c r="FO66" s="129">
        <f t="shared" si="12"/>
        <v>1642.3333333333333</v>
      </c>
      <c r="FP66" s="124">
        <v>1702</v>
      </c>
      <c r="FQ66" s="124">
        <v>1729</v>
      </c>
      <c r="FR66" s="124">
        <v>1750</v>
      </c>
      <c r="FS66" s="124">
        <v>1832</v>
      </c>
      <c r="FT66" s="124">
        <v>1847</v>
      </c>
      <c r="FU66" s="124">
        <v>1870</v>
      </c>
      <c r="FV66" s="124">
        <v>1917</v>
      </c>
      <c r="FW66" s="124">
        <v>1885</v>
      </c>
      <c r="FX66" s="124">
        <v>1888</v>
      </c>
      <c r="FY66" s="124">
        <v>1841</v>
      </c>
      <c r="FZ66" s="124">
        <v>1798</v>
      </c>
      <c r="GA66" s="124">
        <v>1789</v>
      </c>
      <c r="GB66" s="129">
        <f t="shared" si="13"/>
        <v>1820.6666666666667</v>
      </c>
      <c r="GC66" s="124">
        <v>1865</v>
      </c>
      <c r="GD66" s="124">
        <v>2054</v>
      </c>
      <c r="GE66" s="124">
        <v>2164</v>
      </c>
      <c r="GF66" s="124">
        <v>2256</v>
      </c>
      <c r="GG66" s="124">
        <v>2298</v>
      </c>
      <c r="GH66" s="124">
        <v>2397</v>
      </c>
      <c r="GI66" s="124">
        <v>2422</v>
      </c>
      <c r="GJ66" s="124">
        <v>2421</v>
      </c>
      <c r="GK66" s="124">
        <v>2443</v>
      </c>
      <c r="GL66" s="124">
        <v>2387</v>
      </c>
      <c r="GM66" s="124">
        <v>2398</v>
      </c>
      <c r="GN66" s="124">
        <v>2383</v>
      </c>
      <c r="GO66" s="129">
        <f t="shared" si="14"/>
        <v>2290.6666666666665</v>
      </c>
      <c r="GP66" s="124">
        <v>2439</v>
      </c>
      <c r="GQ66" s="124">
        <v>2434</v>
      </c>
      <c r="GR66" s="124">
        <v>2496</v>
      </c>
      <c r="GS66" s="124">
        <v>2546</v>
      </c>
    </row>
    <row r="67" spans="1:201" ht="12.75">
      <c r="A67" s="123" t="s">
        <v>122</v>
      </c>
      <c r="B67" s="123" t="s">
        <v>261</v>
      </c>
      <c r="C67" s="124">
        <v>2091</v>
      </c>
      <c r="D67" s="124">
        <v>2066</v>
      </c>
      <c r="E67" s="124">
        <v>2036</v>
      </c>
      <c r="F67" s="124">
        <v>2006</v>
      </c>
      <c r="G67" s="124">
        <v>1984</v>
      </c>
      <c r="H67" s="124">
        <v>1961</v>
      </c>
      <c r="I67" s="124">
        <v>1938</v>
      </c>
      <c r="J67" s="124">
        <v>1918</v>
      </c>
      <c r="K67" s="124">
        <v>1915</v>
      </c>
      <c r="L67" s="124">
        <v>1917</v>
      </c>
      <c r="M67" s="124">
        <v>1913</v>
      </c>
      <c r="N67" s="124">
        <v>1877</v>
      </c>
      <c r="O67" s="129">
        <f t="shared" si="0"/>
        <v>1968.5</v>
      </c>
      <c r="P67" s="124">
        <v>1870</v>
      </c>
      <c r="Q67" s="124">
        <v>1860</v>
      </c>
      <c r="R67" s="124">
        <v>1830</v>
      </c>
      <c r="S67" s="124">
        <v>1834</v>
      </c>
      <c r="T67" s="124">
        <v>1841</v>
      </c>
      <c r="U67" s="124">
        <v>1804</v>
      </c>
      <c r="V67" s="124">
        <v>1783</v>
      </c>
      <c r="W67" s="124">
        <v>1760</v>
      </c>
      <c r="X67" s="124">
        <v>1757</v>
      </c>
      <c r="Y67" s="124">
        <v>1750</v>
      </c>
      <c r="Z67" s="130">
        <v>1752</v>
      </c>
      <c r="AA67" s="130">
        <v>1706</v>
      </c>
      <c r="AB67" s="129">
        <f t="shared" si="1"/>
        <v>1795.5833333333333</v>
      </c>
      <c r="AC67" s="124">
        <v>1696</v>
      </c>
      <c r="AD67" s="124">
        <v>1686</v>
      </c>
      <c r="AE67" s="124">
        <v>1687</v>
      </c>
      <c r="AF67" s="124">
        <v>1675</v>
      </c>
      <c r="AG67" s="124">
        <v>1658</v>
      </c>
      <c r="AH67" s="124">
        <v>1647</v>
      </c>
      <c r="AI67" s="124">
        <v>1667</v>
      </c>
      <c r="AJ67" s="124">
        <v>1626</v>
      </c>
      <c r="AK67" s="124">
        <v>1592</v>
      </c>
      <c r="AL67" s="124">
        <v>1590</v>
      </c>
      <c r="AM67" s="124">
        <v>1569</v>
      </c>
      <c r="AN67" s="124">
        <v>1545</v>
      </c>
      <c r="AO67" s="129">
        <f t="shared" si="2"/>
        <v>1636.5</v>
      </c>
      <c r="AP67" s="124">
        <v>1496</v>
      </c>
      <c r="AQ67" s="124">
        <v>1479</v>
      </c>
      <c r="AR67" s="124">
        <v>1471</v>
      </c>
      <c r="AS67" s="124">
        <v>1461</v>
      </c>
      <c r="AT67" s="124">
        <v>1452</v>
      </c>
      <c r="AU67" s="124">
        <v>1445</v>
      </c>
      <c r="AV67" s="124">
        <v>1429</v>
      </c>
      <c r="AW67" s="124">
        <v>1415</v>
      </c>
      <c r="AX67" s="124">
        <v>1423</v>
      </c>
      <c r="AY67" s="124">
        <v>1418</v>
      </c>
      <c r="AZ67" s="124">
        <v>1415</v>
      </c>
      <c r="BA67" s="124">
        <v>1383</v>
      </c>
      <c r="BB67" s="129">
        <f t="shared" si="3"/>
        <v>1440.5833333333333</v>
      </c>
      <c r="BC67" s="124">
        <v>1339</v>
      </c>
      <c r="BD67" s="124">
        <v>1349</v>
      </c>
      <c r="BE67" s="124">
        <v>1376</v>
      </c>
      <c r="BF67" s="124">
        <v>1358</v>
      </c>
      <c r="BG67" s="124">
        <v>1353</v>
      </c>
      <c r="BH67" s="124">
        <v>1351</v>
      </c>
      <c r="BI67" s="124">
        <v>1343</v>
      </c>
      <c r="BJ67" s="124">
        <v>1336</v>
      </c>
      <c r="BK67" s="124">
        <v>1331</v>
      </c>
      <c r="BL67" s="124">
        <v>1357</v>
      </c>
      <c r="BM67" s="124">
        <v>1380</v>
      </c>
      <c r="BN67" s="124">
        <v>1360</v>
      </c>
      <c r="BO67" s="129">
        <f t="shared" si="4"/>
        <v>1352.75</v>
      </c>
      <c r="BP67" s="124">
        <v>1348</v>
      </c>
      <c r="BQ67" s="124">
        <v>1370</v>
      </c>
      <c r="BR67" s="124">
        <v>1369</v>
      </c>
      <c r="BS67" s="124">
        <v>1370</v>
      </c>
      <c r="BT67" s="124">
        <v>1378</v>
      </c>
      <c r="BU67" s="124">
        <v>1382</v>
      </c>
      <c r="BV67" s="124">
        <v>1402</v>
      </c>
      <c r="BW67" s="124">
        <v>1383</v>
      </c>
      <c r="BX67" s="124">
        <v>1403</v>
      </c>
      <c r="BY67" s="124">
        <v>1422</v>
      </c>
      <c r="BZ67" s="124">
        <v>1442</v>
      </c>
      <c r="CA67" s="124">
        <v>1432</v>
      </c>
      <c r="CB67" s="129">
        <f t="shared" si="5"/>
        <v>1391.75</v>
      </c>
      <c r="CC67" s="124">
        <v>1449</v>
      </c>
      <c r="CD67" s="124">
        <v>1464</v>
      </c>
      <c r="CE67" s="124">
        <v>1482</v>
      </c>
      <c r="CF67" s="124">
        <v>1482</v>
      </c>
      <c r="CG67" s="124">
        <v>1498</v>
      </c>
      <c r="CH67" s="124">
        <v>1508</v>
      </c>
      <c r="CI67" s="124">
        <v>1516</v>
      </c>
      <c r="CJ67" s="124">
        <v>1525</v>
      </c>
      <c r="CK67" s="124">
        <v>1528</v>
      </c>
      <c r="CL67" s="124">
        <v>1564</v>
      </c>
      <c r="CM67" s="124">
        <v>1548</v>
      </c>
      <c r="CN67" s="124">
        <v>1539</v>
      </c>
      <c r="CO67" s="129">
        <f t="shared" si="6"/>
        <v>1508.5833333333333</v>
      </c>
      <c r="CP67" s="124">
        <v>1547</v>
      </c>
      <c r="CQ67" s="124">
        <v>1549</v>
      </c>
      <c r="CR67" s="124">
        <v>1569</v>
      </c>
      <c r="CS67" s="124">
        <v>1593</v>
      </c>
      <c r="CT67" s="124">
        <v>1598</v>
      </c>
      <c r="CU67" s="124">
        <v>1701</v>
      </c>
      <c r="CV67" s="124">
        <v>1727</v>
      </c>
      <c r="CW67" s="124">
        <v>1706</v>
      </c>
      <c r="CX67" s="124">
        <v>1713</v>
      </c>
      <c r="CY67" s="124">
        <v>1733</v>
      </c>
      <c r="CZ67" s="124">
        <v>1754</v>
      </c>
      <c r="DA67" s="124">
        <v>1739</v>
      </c>
      <c r="DB67" s="129">
        <f t="shared" si="7"/>
        <v>1660.75</v>
      </c>
      <c r="DC67" s="124">
        <v>1766</v>
      </c>
      <c r="DD67" s="124">
        <v>1785</v>
      </c>
      <c r="DE67" s="124">
        <v>1869</v>
      </c>
      <c r="DF67" s="124">
        <v>1894</v>
      </c>
      <c r="DG67" s="124">
        <v>1902</v>
      </c>
      <c r="DH67" s="124">
        <v>1914</v>
      </c>
      <c r="DI67" s="124">
        <v>1952</v>
      </c>
      <c r="DJ67" s="124">
        <v>1933</v>
      </c>
      <c r="DK67" s="124">
        <v>1925</v>
      </c>
      <c r="DL67" s="124">
        <v>1945</v>
      </c>
      <c r="DM67" s="124">
        <v>1985</v>
      </c>
      <c r="DN67" s="124">
        <v>1996</v>
      </c>
      <c r="DO67" s="129">
        <f t="shared" si="8"/>
        <v>1905.5</v>
      </c>
      <c r="DP67" s="124">
        <v>2012</v>
      </c>
      <c r="DQ67" s="124">
        <v>2020</v>
      </c>
      <c r="DR67" s="124">
        <v>2056</v>
      </c>
      <c r="DS67" s="124">
        <v>2091</v>
      </c>
      <c r="DT67" s="124">
        <v>2103</v>
      </c>
      <c r="DU67" s="124">
        <v>2156</v>
      </c>
      <c r="DV67" s="124">
        <v>2146</v>
      </c>
      <c r="DW67" s="124">
        <v>2108</v>
      </c>
      <c r="DX67" s="124">
        <v>2131</v>
      </c>
      <c r="DY67" s="124">
        <v>2132</v>
      </c>
      <c r="DZ67" s="124">
        <v>2113</v>
      </c>
      <c r="EA67" s="124">
        <v>2158</v>
      </c>
      <c r="EB67" s="129">
        <f t="shared" si="9"/>
        <v>2102.1666666666665</v>
      </c>
      <c r="EC67" s="124">
        <v>2186</v>
      </c>
      <c r="ED67" s="124">
        <v>2206</v>
      </c>
      <c r="EE67" s="124">
        <v>2248</v>
      </c>
      <c r="EF67" s="124">
        <v>2281</v>
      </c>
      <c r="EG67" s="124">
        <v>2292</v>
      </c>
      <c r="EH67" s="124">
        <v>2348</v>
      </c>
      <c r="EI67" s="124">
        <v>2353</v>
      </c>
      <c r="EJ67" s="124">
        <v>2342</v>
      </c>
      <c r="EK67" s="124">
        <v>2318</v>
      </c>
      <c r="EL67" s="124">
        <v>2197</v>
      </c>
      <c r="EM67" s="124">
        <v>2357</v>
      </c>
      <c r="EN67" s="124">
        <v>2361</v>
      </c>
      <c r="EO67" s="129">
        <f t="shared" si="10"/>
        <v>2290.75</v>
      </c>
      <c r="EP67" s="124">
        <v>2363</v>
      </c>
      <c r="EQ67" s="124">
        <v>2394</v>
      </c>
      <c r="ER67" s="124">
        <v>2362</v>
      </c>
      <c r="ES67" s="124">
        <v>2281</v>
      </c>
      <c r="ET67" s="124">
        <v>2290</v>
      </c>
      <c r="EU67" s="124">
        <v>2331</v>
      </c>
      <c r="EV67" s="124">
        <v>2359</v>
      </c>
      <c r="EW67" s="124">
        <v>2310</v>
      </c>
      <c r="EX67" s="124">
        <v>2329</v>
      </c>
      <c r="EY67" s="124">
        <v>2336</v>
      </c>
      <c r="EZ67" s="124">
        <v>2337</v>
      </c>
      <c r="FA67" s="124">
        <v>2342</v>
      </c>
      <c r="FB67" s="129">
        <f t="shared" si="11"/>
        <v>2336.1666666666665</v>
      </c>
      <c r="FC67" s="124">
        <v>2351</v>
      </c>
      <c r="FD67" s="124">
        <v>2360</v>
      </c>
      <c r="FE67" s="124">
        <v>2339</v>
      </c>
      <c r="FF67" s="124">
        <v>2354</v>
      </c>
      <c r="FG67" s="124">
        <v>2379</v>
      </c>
      <c r="FH67" s="124">
        <v>2412</v>
      </c>
      <c r="FI67" s="124">
        <v>2455</v>
      </c>
      <c r="FJ67" s="124">
        <v>2430</v>
      </c>
      <c r="FK67" s="124">
        <v>2441</v>
      </c>
      <c r="FL67" s="124">
        <v>2438</v>
      </c>
      <c r="FM67" s="124">
        <v>2429</v>
      </c>
      <c r="FN67" s="124">
        <v>2429</v>
      </c>
      <c r="FO67" s="129">
        <f t="shared" si="12"/>
        <v>2401.4166666666665</v>
      </c>
      <c r="FP67" s="124">
        <v>2463</v>
      </c>
      <c r="FQ67" s="124">
        <v>2469</v>
      </c>
      <c r="FR67" s="124">
        <v>2368</v>
      </c>
      <c r="FS67" s="124">
        <v>2389</v>
      </c>
      <c r="FT67" s="124">
        <v>2385</v>
      </c>
      <c r="FU67" s="124">
        <v>2410</v>
      </c>
      <c r="FV67" s="124">
        <v>2466</v>
      </c>
      <c r="FW67" s="124">
        <v>2415</v>
      </c>
      <c r="FX67" s="124">
        <v>2385</v>
      </c>
      <c r="FY67" s="124">
        <v>2431</v>
      </c>
      <c r="FZ67" s="124">
        <v>2478</v>
      </c>
      <c r="GA67" s="124">
        <v>2454</v>
      </c>
      <c r="GB67" s="129">
        <f t="shared" si="13"/>
        <v>2426.0833333333335</v>
      </c>
      <c r="GC67" s="124">
        <v>2404</v>
      </c>
      <c r="GD67" s="124">
        <v>2448</v>
      </c>
      <c r="GE67" s="124">
        <v>2498</v>
      </c>
      <c r="GF67" s="124">
        <v>2499</v>
      </c>
      <c r="GG67" s="124">
        <v>2513</v>
      </c>
      <c r="GH67" s="124">
        <v>2588</v>
      </c>
      <c r="GI67" s="124">
        <v>2623</v>
      </c>
      <c r="GJ67" s="124">
        <v>2588</v>
      </c>
      <c r="GK67" s="124">
        <v>2613</v>
      </c>
      <c r="GL67" s="124">
        <v>2608</v>
      </c>
      <c r="GM67" s="124">
        <v>2626</v>
      </c>
      <c r="GN67" s="124">
        <v>2604</v>
      </c>
      <c r="GO67" s="129">
        <f t="shared" si="14"/>
        <v>2551</v>
      </c>
      <c r="GP67" s="124">
        <v>2606</v>
      </c>
      <c r="GQ67" s="124">
        <v>2641</v>
      </c>
      <c r="GR67" s="124">
        <v>2674</v>
      </c>
      <c r="GS67" s="124">
        <v>2700</v>
      </c>
    </row>
    <row r="68" spans="1:201" ht="12.75">
      <c r="A68" s="123" t="s">
        <v>124</v>
      </c>
      <c r="B68" s="123" t="s">
        <v>262</v>
      </c>
      <c r="C68" s="124">
        <v>242</v>
      </c>
      <c r="D68" s="124">
        <v>247</v>
      </c>
      <c r="E68" s="124">
        <v>244</v>
      </c>
      <c r="F68" s="124">
        <v>242</v>
      </c>
      <c r="G68" s="124">
        <v>248</v>
      </c>
      <c r="H68" s="124">
        <v>261</v>
      </c>
      <c r="I68" s="124">
        <v>271</v>
      </c>
      <c r="J68" s="124">
        <v>274</v>
      </c>
      <c r="K68" s="124">
        <v>269</v>
      </c>
      <c r="L68" s="124">
        <v>275</v>
      </c>
      <c r="M68" s="124">
        <v>281</v>
      </c>
      <c r="N68" s="124">
        <v>284</v>
      </c>
      <c r="O68" s="129">
        <f t="shared" si="0"/>
        <v>261.5</v>
      </c>
      <c r="P68" s="124">
        <v>284</v>
      </c>
      <c r="Q68" s="124">
        <v>287</v>
      </c>
      <c r="R68" s="124">
        <v>285</v>
      </c>
      <c r="S68" s="124">
        <v>280</v>
      </c>
      <c r="T68" s="124">
        <v>283</v>
      </c>
      <c r="U68" s="124">
        <v>284</v>
      </c>
      <c r="V68" s="124">
        <v>292</v>
      </c>
      <c r="W68" s="124">
        <v>288</v>
      </c>
      <c r="X68" s="124">
        <v>292</v>
      </c>
      <c r="Y68" s="124">
        <v>311</v>
      </c>
      <c r="Z68" s="130">
        <v>318</v>
      </c>
      <c r="AA68" s="130">
        <v>322</v>
      </c>
      <c r="AB68" s="129">
        <f t="shared" si="1"/>
        <v>293.8333333333333</v>
      </c>
      <c r="AC68" s="124">
        <v>325</v>
      </c>
      <c r="AD68" s="124">
        <v>326</v>
      </c>
      <c r="AE68" s="124">
        <v>327</v>
      </c>
      <c r="AF68" s="124">
        <v>326</v>
      </c>
      <c r="AG68" s="124">
        <v>324</v>
      </c>
      <c r="AH68" s="124">
        <v>320</v>
      </c>
      <c r="AI68" s="124">
        <v>324</v>
      </c>
      <c r="AJ68" s="124">
        <v>320</v>
      </c>
      <c r="AK68" s="124">
        <v>318</v>
      </c>
      <c r="AL68" s="124">
        <v>326</v>
      </c>
      <c r="AM68" s="124">
        <v>328</v>
      </c>
      <c r="AN68" s="124">
        <v>333</v>
      </c>
      <c r="AO68" s="129">
        <f t="shared" si="2"/>
        <v>324.75</v>
      </c>
      <c r="AP68" s="124">
        <v>326</v>
      </c>
      <c r="AQ68" s="124">
        <v>324</v>
      </c>
      <c r="AR68" s="124">
        <v>329</v>
      </c>
      <c r="AS68" s="124">
        <v>322</v>
      </c>
      <c r="AT68" s="124">
        <v>324</v>
      </c>
      <c r="AU68" s="124">
        <v>320</v>
      </c>
      <c r="AV68" s="124">
        <v>360</v>
      </c>
      <c r="AW68" s="124">
        <v>362</v>
      </c>
      <c r="AX68" s="124">
        <v>358</v>
      </c>
      <c r="AY68" s="124">
        <v>362</v>
      </c>
      <c r="AZ68" s="124">
        <v>364</v>
      </c>
      <c r="BA68" s="124">
        <v>363</v>
      </c>
      <c r="BB68" s="129">
        <f t="shared" si="3"/>
        <v>342.8333333333333</v>
      </c>
      <c r="BC68" s="124">
        <v>344</v>
      </c>
      <c r="BD68" s="124">
        <v>341</v>
      </c>
      <c r="BE68" s="124">
        <v>341</v>
      </c>
      <c r="BF68" s="124">
        <v>343</v>
      </c>
      <c r="BG68" s="124">
        <v>351</v>
      </c>
      <c r="BH68" s="124">
        <v>367</v>
      </c>
      <c r="BI68" s="124">
        <v>352</v>
      </c>
      <c r="BJ68" s="124">
        <v>348</v>
      </c>
      <c r="BK68" s="124">
        <v>341</v>
      </c>
      <c r="BL68" s="124">
        <v>327</v>
      </c>
      <c r="BM68" s="124">
        <v>327</v>
      </c>
      <c r="BN68" s="124">
        <v>329</v>
      </c>
      <c r="BO68" s="129">
        <f t="shared" si="4"/>
        <v>342.5833333333333</v>
      </c>
      <c r="BP68" s="124">
        <v>321</v>
      </c>
      <c r="BQ68" s="124">
        <v>326</v>
      </c>
      <c r="BR68" s="124">
        <v>328</v>
      </c>
      <c r="BS68" s="124">
        <v>324</v>
      </c>
      <c r="BT68" s="124">
        <v>334</v>
      </c>
      <c r="BU68" s="124">
        <v>331</v>
      </c>
      <c r="BV68" s="124">
        <v>323</v>
      </c>
      <c r="BW68" s="124">
        <v>320</v>
      </c>
      <c r="BX68" s="124">
        <v>315</v>
      </c>
      <c r="BY68" s="124">
        <v>315</v>
      </c>
      <c r="BZ68" s="124">
        <v>313</v>
      </c>
      <c r="CA68" s="124">
        <v>318</v>
      </c>
      <c r="CB68" s="129">
        <f t="shared" si="5"/>
        <v>322.3333333333333</v>
      </c>
      <c r="CC68" s="124">
        <v>305</v>
      </c>
      <c r="CD68" s="124">
        <v>308</v>
      </c>
      <c r="CE68" s="124">
        <v>301</v>
      </c>
      <c r="CF68" s="124">
        <v>306</v>
      </c>
      <c r="CG68" s="124">
        <v>309</v>
      </c>
      <c r="CH68" s="124">
        <v>311</v>
      </c>
      <c r="CI68" s="124">
        <v>314</v>
      </c>
      <c r="CJ68" s="124">
        <v>313</v>
      </c>
      <c r="CK68" s="124">
        <v>311</v>
      </c>
      <c r="CL68" s="124">
        <v>318</v>
      </c>
      <c r="CM68" s="124">
        <v>315</v>
      </c>
      <c r="CN68" s="124">
        <v>320</v>
      </c>
      <c r="CO68" s="129">
        <f t="shared" si="6"/>
        <v>310.9166666666667</v>
      </c>
      <c r="CP68" s="124">
        <v>316</v>
      </c>
      <c r="CQ68" s="124">
        <v>338</v>
      </c>
      <c r="CR68" s="124">
        <v>336</v>
      </c>
      <c r="CS68" s="124">
        <v>347</v>
      </c>
      <c r="CT68" s="124">
        <v>339</v>
      </c>
      <c r="CU68" s="124">
        <v>342</v>
      </c>
      <c r="CV68" s="124">
        <v>357</v>
      </c>
      <c r="CW68" s="124">
        <v>346</v>
      </c>
      <c r="CX68" s="124">
        <v>346</v>
      </c>
      <c r="CY68" s="124">
        <v>347</v>
      </c>
      <c r="CZ68" s="124">
        <v>344</v>
      </c>
      <c r="DA68" s="124">
        <v>345</v>
      </c>
      <c r="DB68" s="129">
        <f t="shared" si="7"/>
        <v>341.9166666666667</v>
      </c>
      <c r="DC68" s="124">
        <v>334</v>
      </c>
      <c r="DD68" s="124">
        <v>348</v>
      </c>
      <c r="DE68" s="124">
        <v>359</v>
      </c>
      <c r="DF68" s="124">
        <v>372</v>
      </c>
      <c r="DG68" s="124">
        <v>377</v>
      </c>
      <c r="DH68" s="124">
        <v>373</v>
      </c>
      <c r="DI68" s="124">
        <v>374</v>
      </c>
      <c r="DJ68" s="124">
        <v>364</v>
      </c>
      <c r="DK68" s="124">
        <v>384</v>
      </c>
      <c r="DL68" s="124">
        <v>391</v>
      </c>
      <c r="DM68" s="124">
        <v>382</v>
      </c>
      <c r="DN68" s="124">
        <v>385</v>
      </c>
      <c r="DO68" s="129">
        <f t="shared" si="8"/>
        <v>370.25</v>
      </c>
      <c r="DP68" s="124">
        <v>380</v>
      </c>
      <c r="DQ68" s="124">
        <v>382</v>
      </c>
      <c r="DR68" s="124">
        <v>382</v>
      </c>
      <c r="DS68" s="124">
        <v>383</v>
      </c>
      <c r="DT68" s="124">
        <v>392</v>
      </c>
      <c r="DU68" s="124">
        <v>397</v>
      </c>
      <c r="DV68" s="124">
        <v>404</v>
      </c>
      <c r="DW68" s="124">
        <v>406</v>
      </c>
      <c r="DX68" s="124">
        <v>397</v>
      </c>
      <c r="DY68" s="124">
        <v>397</v>
      </c>
      <c r="DZ68" s="124">
        <v>401</v>
      </c>
      <c r="EA68" s="124">
        <v>401</v>
      </c>
      <c r="EB68" s="129">
        <f t="shared" si="9"/>
        <v>393.5</v>
      </c>
      <c r="EC68" s="124">
        <v>386</v>
      </c>
      <c r="ED68" s="124">
        <v>401</v>
      </c>
      <c r="EE68" s="124">
        <v>407</v>
      </c>
      <c r="EF68" s="124">
        <v>426</v>
      </c>
      <c r="EG68" s="124">
        <v>427</v>
      </c>
      <c r="EH68" s="124">
        <v>436</v>
      </c>
      <c r="EI68" s="124">
        <v>443</v>
      </c>
      <c r="EJ68" s="124">
        <v>446</v>
      </c>
      <c r="EK68" s="124">
        <v>425</v>
      </c>
      <c r="EL68" s="124">
        <v>438</v>
      </c>
      <c r="EM68" s="124">
        <v>461</v>
      </c>
      <c r="EN68" s="124">
        <v>451</v>
      </c>
      <c r="EO68" s="129">
        <f t="shared" si="10"/>
        <v>428.9166666666667</v>
      </c>
      <c r="EP68" s="124">
        <v>455</v>
      </c>
      <c r="EQ68" s="124">
        <v>466</v>
      </c>
      <c r="ER68" s="124">
        <v>462</v>
      </c>
      <c r="ES68" s="124">
        <v>462</v>
      </c>
      <c r="ET68" s="124">
        <v>463</v>
      </c>
      <c r="EU68" s="124">
        <v>463</v>
      </c>
      <c r="EV68" s="124">
        <v>455</v>
      </c>
      <c r="EW68" s="124">
        <v>462</v>
      </c>
      <c r="EX68" s="124">
        <v>460</v>
      </c>
      <c r="EY68" s="124">
        <v>474</v>
      </c>
      <c r="EZ68" s="124">
        <v>481</v>
      </c>
      <c r="FA68" s="124">
        <v>485</v>
      </c>
      <c r="FB68" s="129">
        <f t="shared" si="11"/>
        <v>465.6666666666667</v>
      </c>
      <c r="FC68" s="124">
        <v>485</v>
      </c>
      <c r="FD68" s="124">
        <v>487</v>
      </c>
      <c r="FE68" s="124">
        <v>485</v>
      </c>
      <c r="FF68" s="124">
        <v>485</v>
      </c>
      <c r="FG68" s="124">
        <v>494</v>
      </c>
      <c r="FH68" s="124">
        <v>500</v>
      </c>
      <c r="FI68" s="124">
        <v>519</v>
      </c>
      <c r="FJ68" s="124">
        <v>515</v>
      </c>
      <c r="FK68" s="124">
        <v>510</v>
      </c>
      <c r="FL68" s="124">
        <v>526</v>
      </c>
      <c r="FM68" s="124">
        <v>517</v>
      </c>
      <c r="FN68" s="124">
        <v>522</v>
      </c>
      <c r="FO68" s="129">
        <f t="shared" si="12"/>
        <v>503.75</v>
      </c>
      <c r="FP68" s="124">
        <v>518</v>
      </c>
      <c r="FQ68" s="124">
        <v>512</v>
      </c>
      <c r="FR68" s="124">
        <v>528</v>
      </c>
      <c r="FS68" s="124">
        <v>548</v>
      </c>
      <c r="FT68" s="124">
        <v>539</v>
      </c>
      <c r="FU68" s="124">
        <v>531</v>
      </c>
      <c r="FV68" s="124">
        <v>568</v>
      </c>
      <c r="FW68" s="124">
        <v>535</v>
      </c>
      <c r="FX68" s="124">
        <v>526</v>
      </c>
      <c r="FY68" s="124">
        <v>571</v>
      </c>
      <c r="FZ68" s="124">
        <v>585</v>
      </c>
      <c r="GA68" s="124">
        <v>585</v>
      </c>
      <c r="GB68" s="129">
        <f t="shared" si="13"/>
        <v>545.5</v>
      </c>
      <c r="GC68" s="124">
        <v>583</v>
      </c>
      <c r="GD68" s="124">
        <v>583</v>
      </c>
      <c r="GE68" s="124">
        <v>583</v>
      </c>
      <c r="GF68" s="124">
        <v>587</v>
      </c>
      <c r="GG68" s="124">
        <v>588</v>
      </c>
      <c r="GH68" s="124">
        <v>576</v>
      </c>
      <c r="GI68" s="124">
        <v>582</v>
      </c>
      <c r="GJ68" s="124">
        <v>577</v>
      </c>
      <c r="GK68" s="124">
        <v>578</v>
      </c>
      <c r="GL68" s="124">
        <v>579</v>
      </c>
      <c r="GM68" s="124">
        <v>587</v>
      </c>
      <c r="GN68" s="124">
        <v>610</v>
      </c>
      <c r="GO68" s="129">
        <f t="shared" si="14"/>
        <v>584.4166666666666</v>
      </c>
      <c r="GP68" s="124">
        <v>625</v>
      </c>
      <c r="GQ68" s="124">
        <v>638</v>
      </c>
      <c r="GR68" s="124">
        <v>659</v>
      </c>
      <c r="GS68" s="124">
        <v>649</v>
      </c>
    </row>
    <row r="69" spans="1:201" ht="12.75">
      <c r="A69" s="123" t="s">
        <v>126</v>
      </c>
      <c r="B69" s="123" t="s">
        <v>263</v>
      </c>
      <c r="C69" s="124">
        <v>1374</v>
      </c>
      <c r="D69" s="124">
        <v>1272</v>
      </c>
      <c r="E69" s="124">
        <v>1242</v>
      </c>
      <c r="F69" s="124">
        <v>1266</v>
      </c>
      <c r="G69" s="124">
        <v>1296</v>
      </c>
      <c r="H69" s="124">
        <v>1326</v>
      </c>
      <c r="I69" s="124">
        <v>1336</v>
      </c>
      <c r="J69" s="124">
        <v>1256</v>
      </c>
      <c r="K69" s="124">
        <v>1239</v>
      </c>
      <c r="L69" s="124">
        <v>1240</v>
      </c>
      <c r="M69" s="124">
        <v>1252</v>
      </c>
      <c r="N69" s="124">
        <v>1222</v>
      </c>
      <c r="O69" s="129">
        <f t="shared" si="0"/>
        <v>1276.75</v>
      </c>
      <c r="P69" s="124">
        <v>1174</v>
      </c>
      <c r="Q69" s="124">
        <v>1155</v>
      </c>
      <c r="R69" s="124">
        <v>1134</v>
      </c>
      <c r="S69" s="124">
        <v>1170</v>
      </c>
      <c r="T69" s="124">
        <v>1199</v>
      </c>
      <c r="U69" s="124">
        <v>1182</v>
      </c>
      <c r="V69" s="124">
        <v>1230</v>
      </c>
      <c r="W69" s="124">
        <v>1129</v>
      </c>
      <c r="X69" s="124">
        <v>1132</v>
      </c>
      <c r="Y69" s="124">
        <v>1122</v>
      </c>
      <c r="Z69" s="130">
        <v>1124</v>
      </c>
      <c r="AA69" s="130">
        <v>1104</v>
      </c>
      <c r="AB69" s="129">
        <f t="shared" si="1"/>
        <v>1154.5833333333333</v>
      </c>
      <c r="AC69" s="124">
        <v>1014</v>
      </c>
      <c r="AD69" s="124">
        <v>1008</v>
      </c>
      <c r="AE69" s="124">
        <v>1017</v>
      </c>
      <c r="AF69" s="124">
        <v>1016</v>
      </c>
      <c r="AG69" s="124">
        <v>1052</v>
      </c>
      <c r="AH69" s="124">
        <v>1078</v>
      </c>
      <c r="AI69" s="124">
        <v>1082</v>
      </c>
      <c r="AJ69" s="124">
        <v>989</v>
      </c>
      <c r="AK69" s="124">
        <v>1031</v>
      </c>
      <c r="AL69" s="124">
        <v>972</v>
      </c>
      <c r="AM69" s="124">
        <v>958</v>
      </c>
      <c r="AN69" s="124">
        <v>973</v>
      </c>
      <c r="AO69" s="129">
        <f t="shared" si="2"/>
        <v>1015.8333333333334</v>
      </c>
      <c r="AP69" s="124">
        <v>809</v>
      </c>
      <c r="AQ69" s="124">
        <v>825</v>
      </c>
      <c r="AR69" s="124">
        <v>839</v>
      </c>
      <c r="AS69" s="124">
        <v>839</v>
      </c>
      <c r="AT69" s="124">
        <v>849</v>
      </c>
      <c r="AU69" s="124">
        <v>867</v>
      </c>
      <c r="AV69" s="124">
        <v>826</v>
      </c>
      <c r="AW69" s="124">
        <v>799</v>
      </c>
      <c r="AX69" s="124">
        <v>792</v>
      </c>
      <c r="AY69" s="124">
        <v>772</v>
      </c>
      <c r="AZ69" s="124">
        <v>749</v>
      </c>
      <c r="BA69" s="124">
        <v>682</v>
      </c>
      <c r="BB69" s="129">
        <f t="shared" si="3"/>
        <v>804</v>
      </c>
      <c r="BC69" s="124">
        <v>684</v>
      </c>
      <c r="BD69" s="124">
        <v>704</v>
      </c>
      <c r="BE69" s="124">
        <v>721</v>
      </c>
      <c r="BF69" s="124">
        <v>760</v>
      </c>
      <c r="BG69" s="124">
        <v>790</v>
      </c>
      <c r="BH69" s="124">
        <v>846</v>
      </c>
      <c r="BI69" s="124">
        <v>835</v>
      </c>
      <c r="BJ69" s="124">
        <v>807</v>
      </c>
      <c r="BK69" s="124">
        <v>807</v>
      </c>
      <c r="BL69" s="124">
        <v>775</v>
      </c>
      <c r="BM69" s="124">
        <v>794</v>
      </c>
      <c r="BN69" s="124">
        <v>710</v>
      </c>
      <c r="BO69" s="129">
        <f t="shared" si="4"/>
        <v>769.4166666666666</v>
      </c>
      <c r="BP69" s="124">
        <v>706</v>
      </c>
      <c r="BQ69" s="124">
        <v>739</v>
      </c>
      <c r="BR69" s="124">
        <v>748</v>
      </c>
      <c r="BS69" s="124">
        <v>788</v>
      </c>
      <c r="BT69" s="124">
        <v>834</v>
      </c>
      <c r="BU69" s="124">
        <v>871</v>
      </c>
      <c r="BV69" s="124">
        <v>899</v>
      </c>
      <c r="BW69" s="124">
        <v>887</v>
      </c>
      <c r="BX69" s="124">
        <v>863</v>
      </c>
      <c r="BY69" s="124">
        <v>800</v>
      </c>
      <c r="BZ69" s="124">
        <v>774</v>
      </c>
      <c r="CA69" s="124">
        <v>744</v>
      </c>
      <c r="CB69" s="129">
        <f t="shared" si="5"/>
        <v>804.4166666666666</v>
      </c>
      <c r="CC69" s="124">
        <v>726</v>
      </c>
      <c r="CD69" s="124">
        <v>791</v>
      </c>
      <c r="CE69" s="124">
        <v>812</v>
      </c>
      <c r="CF69" s="124">
        <v>842</v>
      </c>
      <c r="CG69" s="124">
        <v>918</v>
      </c>
      <c r="CH69" s="124">
        <v>963</v>
      </c>
      <c r="CI69" s="124">
        <v>973</v>
      </c>
      <c r="CJ69" s="124">
        <v>972</v>
      </c>
      <c r="CK69" s="124">
        <v>951</v>
      </c>
      <c r="CL69" s="124">
        <v>911</v>
      </c>
      <c r="CM69" s="124">
        <v>863</v>
      </c>
      <c r="CN69" s="124">
        <v>861</v>
      </c>
      <c r="CO69" s="129">
        <f t="shared" si="6"/>
        <v>881.9166666666666</v>
      </c>
      <c r="CP69" s="124">
        <v>853</v>
      </c>
      <c r="CQ69" s="124">
        <v>889</v>
      </c>
      <c r="CR69" s="124">
        <v>910</v>
      </c>
      <c r="CS69" s="124">
        <v>959</v>
      </c>
      <c r="CT69" s="124">
        <v>997</v>
      </c>
      <c r="CU69" s="124">
        <v>1072</v>
      </c>
      <c r="CV69" s="124">
        <v>1087</v>
      </c>
      <c r="CW69" s="124">
        <v>1061</v>
      </c>
      <c r="CX69" s="124">
        <v>1056</v>
      </c>
      <c r="CY69" s="124">
        <v>974</v>
      </c>
      <c r="CZ69" s="124">
        <v>977</v>
      </c>
      <c r="DA69" s="124">
        <v>942</v>
      </c>
      <c r="DB69" s="129">
        <f t="shared" si="7"/>
        <v>981.4166666666666</v>
      </c>
      <c r="DC69" s="124">
        <v>954</v>
      </c>
      <c r="DD69" s="124">
        <v>983</v>
      </c>
      <c r="DE69" s="124">
        <v>1054</v>
      </c>
      <c r="DF69" s="124">
        <v>1082</v>
      </c>
      <c r="DG69" s="124">
        <v>1159</v>
      </c>
      <c r="DH69" s="124">
        <v>1199</v>
      </c>
      <c r="DI69" s="124">
        <v>1211</v>
      </c>
      <c r="DJ69" s="124">
        <v>1164</v>
      </c>
      <c r="DK69" s="124">
        <v>1173</v>
      </c>
      <c r="DL69" s="124">
        <v>1087</v>
      </c>
      <c r="DM69" s="124">
        <v>1066</v>
      </c>
      <c r="DN69" s="124">
        <v>1030</v>
      </c>
      <c r="DO69" s="129">
        <f t="shared" si="8"/>
        <v>1096.8333333333333</v>
      </c>
      <c r="DP69" s="124">
        <v>1038</v>
      </c>
      <c r="DQ69" s="124">
        <v>1082</v>
      </c>
      <c r="DR69" s="124">
        <v>1097</v>
      </c>
      <c r="DS69" s="124">
        <v>1154</v>
      </c>
      <c r="DT69" s="124">
        <v>1242</v>
      </c>
      <c r="DU69" s="124">
        <v>1252</v>
      </c>
      <c r="DV69" s="124">
        <v>1217</v>
      </c>
      <c r="DW69" s="124">
        <v>1170</v>
      </c>
      <c r="DX69" s="124">
        <v>1165</v>
      </c>
      <c r="DY69" s="124">
        <v>1076</v>
      </c>
      <c r="DZ69" s="124">
        <v>1017</v>
      </c>
      <c r="EA69" s="124">
        <v>987</v>
      </c>
      <c r="EB69" s="129">
        <f t="shared" si="9"/>
        <v>1124.75</v>
      </c>
      <c r="EC69" s="124">
        <v>983</v>
      </c>
      <c r="ED69" s="124">
        <v>1028</v>
      </c>
      <c r="EE69" s="124">
        <v>1058</v>
      </c>
      <c r="EF69" s="124">
        <v>1127</v>
      </c>
      <c r="EG69" s="124">
        <v>1157</v>
      </c>
      <c r="EH69" s="124">
        <v>1232</v>
      </c>
      <c r="EI69" s="124">
        <v>1282</v>
      </c>
      <c r="EJ69" s="124">
        <v>1241</v>
      </c>
      <c r="EK69" s="124">
        <v>1194</v>
      </c>
      <c r="EL69" s="124">
        <v>1136</v>
      </c>
      <c r="EM69" s="124">
        <v>1160</v>
      </c>
      <c r="EN69" s="124">
        <v>1070</v>
      </c>
      <c r="EO69" s="129">
        <f t="shared" si="10"/>
        <v>1139</v>
      </c>
      <c r="EP69" s="124">
        <v>1043</v>
      </c>
      <c r="EQ69" s="124">
        <v>1068</v>
      </c>
      <c r="ER69" s="124">
        <v>997</v>
      </c>
      <c r="ES69" s="124">
        <v>988</v>
      </c>
      <c r="ET69" s="124">
        <v>1002</v>
      </c>
      <c r="EU69" s="124">
        <v>1030</v>
      </c>
      <c r="EV69" s="124">
        <v>1055</v>
      </c>
      <c r="EW69" s="124">
        <v>1063</v>
      </c>
      <c r="EX69" s="124">
        <v>1028</v>
      </c>
      <c r="EY69" s="124">
        <v>1000</v>
      </c>
      <c r="EZ69" s="124">
        <v>996</v>
      </c>
      <c r="FA69" s="124">
        <v>1006</v>
      </c>
      <c r="FB69" s="129">
        <f t="shared" si="11"/>
        <v>1023</v>
      </c>
      <c r="FC69" s="124">
        <v>1024</v>
      </c>
      <c r="FD69" s="124">
        <v>1040</v>
      </c>
      <c r="FE69" s="124">
        <v>985</v>
      </c>
      <c r="FF69" s="124">
        <v>1057</v>
      </c>
      <c r="FG69" s="124">
        <v>1060</v>
      </c>
      <c r="FH69" s="124">
        <v>1077</v>
      </c>
      <c r="FI69" s="124">
        <v>1116</v>
      </c>
      <c r="FJ69" s="124">
        <v>1119</v>
      </c>
      <c r="FK69" s="124">
        <v>1120</v>
      </c>
      <c r="FL69" s="124">
        <v>1088</v>
      </c>
      <c r="FM69" s="124">
        <v>1074</v>
      </c>
      <c r="FN69" s="124">
        <v>1056</v>
      </c>
      <c r="FO69" s="129">
        <f t="shared" si="12"/>
        <v>1068</v>
      </c>
      <c r="FP69" s="124">
        <v>1046</v>
      </c>
      <c r="FQ69" s="124">
        <v>1050</v>
      </c>
      <c r="FR69" s="124">
        <v>1044</v>
      </c>
      <c r="FS69" s="124">
        <v>1131</v>
      </c>
      <c r="FT69" s="124">
        <v>1134</v>
      </c>
      <c r="FU69" s="124">
        <v>1200</v>
      </c>
      <c r="FV69" s="124">
        <v>1233</v>
      </c>
      <c r="FW69" s="124">
        <v>1251</v>
      </c>
      <c r="FX69" s="124">
        <v>1232</v>
      </c>
      <c r="FY69" s="124">
        <v>1180</v>
      </c>
      <c r="FZ69" s="124">
        <v>1150</v>
      </c>
      <c r="GA69" s="124">
        <v>1125</v>
      </c>
      <c r="GB69" s="129">
        <f t="shared" si="13"/>
        <v>1148</v>
      </c>
      <c r="GC69" s="124">
        <v>1147</v>
      </c>
      <c r="GD69" s="124">
        <v>1221</v>
      </c>
      <c r="GE69" s="124">
        <v>1291</v>
      </c>
      <c r="GF69" s="124">
        <v>1246</v>
      </c>
      <c r="GG69" s="124">
        <v>1298</v>
      </c>
      <c r="GH69" s="124">
        <v>1357</v>
      </c>
      <c r="GI69" s="124">
        <v>1333</v>
      </c>
      <c r="GJ69" s="124">
        <v>1370</v>
      </c>
      <c r="GK69" s="124">
        <v>1358</v>
      </c>
      <c r="GL69" s="124">
        <v>1269</v>
      </c>
      <c r="GM69" s="124">
        <v>1236</v>
      </c>
      <c r="GN69" s="124">
        <v>1197</v>
      </c>
      <c r="GO69" s="129">
        <f t="shared" si="14"/>
        <v>1276.9166666666667</v>
      </c>
      <c r="GP69" s="124">
        <v>1229</v>
      </c>
      <c r="GQ69" s="124">
        <v>1265</v>
      </c>
      <c r="GR69" s="124">
        <v>1292</v>
      </c>
      <c r="GS69" s="124">
        <v>1364</v>
      </c>
    </row>
    <row r="70" spans="1:201" ht="12.75">
      <c r="A70" s="123" t="s">
        <v>128</v>
      </c>
      <c r="B70" s="123" t="s">
        <v>264</v>
      </c>
      <c r="C70" s="124">
        <v>570</v>
      </c>
      <c r="D70" s="124">
        <v>733</v>
      </c>
      <c r="E70" s="124">
        <v>771</v>
      </c>
      <c r="F70" s="124">
        <v>781</v>
      </c>
      <c r="G70" s="124">
        <v>829</v>
      </c>
      <c r="H70" s="124">
        <v>999</v>
      </c>
      <c r="I70" s="124">
        <v>1019</v>
      </c>
      <c r="J70" s="124">
        <v>1018</v>
      </c>
      <c r="K70" s="124">
        <v>941</v>
      </c>
      <c r="L70" s="124">
        <v>921</v>
      </c>
      <c r="M70" s="124">
        <v>881</v>
      </c>
      <c r="N70" s="124">
        <v>875</v>
      </c>
      <c r="O70" s="129">
        <f aca="true" t="shared" si="15" ref="O70:O94">AVERAGE(C70:N70)</f>
        <v>861.5</v>
      </c>
      <c r="P70" s="124">
        <v>831</v>
      </c>
      <c r="Q70" s="124">
        <v>971</v>
      </c>
      <c r="R70" s="124">
        <v>982</v>
      </c>
      <c r="S70" s="124">
        <v>1013</v>
      </c>
      <c r="T70" s="124">
        <v>1105</v>
      </c>
      <c r="U70" s="124">
        <v>1207</v>
      </c>
      <c r="V70" s="124">
        <v>1243</v>
      </c>
      <c r="W70" s="124">
        <v>1249</v>
      </c>
      <c r="X70" s="124">
        <v>1189</v>
      </c>
      <c r="Y70" s="124">
        <v>1166</v>
      </c>
      <c r="Z70" s="130">
        <v>1077</v>
      </c>
      <c r="AA70" s="130">
        <v>1047</v>
      </c>
      <c r="AB70" s="129">
        <f aca="true" t="shared" si="16" ref="AB70:AB94">AVERAGE(P70:AA70)</f>
        <v>1090</v>
      </c>
      <c r="AC70" s="124">
        <v>1075</v>
      </c>
      <c r="AD70" s="124">
        <v>1112</v>
      </c>
      <c r="AE70" s="124">
        <v>1128</v>
      </c>
      <c r="AF70" s="124">
        <v>1172</v>
      </c>
      <c r="AG70" s="124">
        <v>1259</v>
      </c>
      <c r="AH70" s="124">
        <v>1385</v>
      </c>
      <c r="AI70" s="124">
        <v>1424</v>
      </c>
      <c r="AJ70" s="124">
        <v>1405</v>
      </c>
      <c r="AK70" s="124">
        <v>1245</v>
      </c>
      <c r="AL70" s="124">
        <v>1169</v>
      </c>
      <c r="AM70" s="124">
        <v>1094</v>
      </c>
      <c r="AN70" s="124">
        <v>1069</v>
      </c>
      <c r="AO70" s="129">
        <f aca="true" t="shared" si="17" ref="AO70:AO94">AVERAGE(AC70:AN70)</f>
        <v>1211.4166666666667</v>
      </c>
      <c r="AP70" s="124">
        <v>1043</v>
      </c>
      <c r="AQ70" s="124">
        <v>1023</v>
      </c>
      <c r="AR70" s="124">
        <v>1088</v>
      </c>
      <c r="AS70" s="124">
        <v>1112</v>
      </c>
      <c r="AT70" s="124">
        <v>1232</v>
      </c>
      <c r="AU70" s="124">
        <v>1365</v>
      </c>
      <c r="AV70" s="124">
        <v>1370</v>
      </c>
      <c r="AW70" s="124">
        <v>1327</v>
      </c>
      <c r="AX70" s="124">
        <v>1224</v>
      </c>
      <c r="AY70" s="124">
        <v>1010</v>
      </c>
      <c r="AZ70" s="124">
        <v>940</v>
      </c>
      <c r="BA70" s="124">
        <v>932</v>
      </c>
      <c r="BB70" s="129">
        <f aca="true" t="shared" si="18" ref="BB70:BB93">AVERAGE(AP70:BA70)</f>
        <v>1138.8333333333333</v>
      </c>
      <c r="BC70" s="124">
        <v>962</v>
      </c>
      <c r="BD70" s="124">
        <v>987</v>
      </c>
      <c r="BE70" s="124">
        <v>1024</v>
      </c>
      <c r="BF70" s="124">
        <v>1114</v>
      </c>
      <c r="BG70" s="124">
        <v>1221</v>
      </c>
      <c r="BH70" s="124">
        <v>1284</v>
      </c>
      <c r="BI70" s="124">
        <v>1328</v>
      </c>
      <c r="BJ70" s="124">
        <v>1330</v>
      </c>
      <c r="BK70" s="124">
        <v>1282</v>
      </c>
      <c r="BL70" s="124">
        <v>1156</v>
      </c>
      <c r="BM70" s="124">
        <v>1017</v>
      </c>
      <c r="BN70" s="124">
        <v>969</v>
      </c>
      <c r="BO70" s="129">
        <f aca="true" t="shared" si="19" ref="BO70:BO93">AVERAGE(BC70:BN70)</f>
        <v>1139.5</v>
      </c>
      <c r="BP70" s="124">
        <v>993</v>
      </c>
      <c r="BQ70" s="124">
        <v>1058</v>
      </c>
      <c r="BR70" s="124">
        <v>1131</v>
      </c>
      <c r="BS70" s="124">
        <v>1243</v>
      </c>
      <c r="BT70" s="124">
        <v>1402</v>
      </c>
      <c r="BU70" s="124">
        <v>1471</v>
      </c>
      <c r="BV70" s="124">
        <v>1446</v>
      </c>
      <c r="BW70" s="124">
        <v>1515</v>
      </c>
      <c r="BX70" s="124">
        <v>1441</v>
      </c>
      <c r="BY70" s="124">
        <v>1240</v>
      </c>
      <c r="BZ70" s="124">
        <v>1102</v>
      </c>
      <c r="CA70" s="124">
        <v>1044</v>
      </c>
      <c r="CB70" s="129">
        <f aca="true" t="shared" si="20" ref="CB70:CB93">AVERAGE(BP70:CA70)</f>
        <v>1257.1666666666667</v>
      </c>
      <c r="CC70" s="124">
        <v>1063</v>
      </c>
      <c r="CD70" s="124">
        <v>1085</v>
      </c>
      <c r="CE70" s="124">
        <v>1214</v>
      </c>
      <c r="CF70" s="124">
        <v>1405</v>
      </c>
      <c r="CG70" s="124">
        <v>1528</v>
      </c>
      <c r="CH70" s="124">
        <v>1627</v>
      </c>
      <c r="CI70" s="124">
        <v>1642</v>
      </c>
      <c r="CJ70" s="124">
        <v>1627</v>
      </c>
      <c r="CK70" s="124">
        <v>1581</v>
      </c>
      <c r="CL70" s="124">
        <v>1382</v>
      </c>
      <c r="CM70" s="124">
        <v>1230</v>
      </c>
      <c r="CN70" s="124">
        <v>1199</v>
      </c>
      <c r="CO70" s="129">
        <f aca="true" t="shared" si="21" ref="CO70:CO93">AVERAGE(CC70:CN70)</f>
        <v>1381.9166666666667</v>
      </c>
      <c r="CP70" s="124">
        <v>1205</v>
      </c>
      <c r="CQ70" s="124">
        <v>1227</v>
      </c>
      <c r="CR70" s="124">
        <v>1260</v>
      </c>
      <c r="CS70" s="124">
        <v>1369</v>
      </c>
      <c r="CT70" s="124">
        <v>1513</v>
      </c>
      <c r="CU70" s="124">
        <v>1642</v>
      </c>
      <c r="CV70" s="124">
        <v>1653</v>
      </c>
      <c r="CW70" s="124">
        <v>1646</v>
      </c>
      <c r="CX70" s="124">
        <v>1586</v>
      </c>
      <c r="CY70" s="124">
        <v>1353</v>
      </c>
      <c r="CZ70" s="124">
        <v>1312</v>
      </c>
      <c r="DA70" s="124">
        <v>1255</v>
      </c>
      <c r="DB70" s="129">
        <f aca="true" t="shared" si="22" ref="DB70:DB93">AVERAGE(CP70:DA70)</f>
        <v>1418.4166666666667</v>
      </c>
      <c r="DC70" s="124">
        <v>1236</v>
      </c>
      <c r="DD70" s="124">
        <v>1207</v>
      </c>
      <c r="DE70" s="124">
        <v>1270</v>
      </c>
      <c r="DF70" s="124">
        <v>1388</v>
      </c>
      <c r="DG70" s="124">
        <v>1498</v>
      </c>
      <c r="DH70" s="124">
        <v>1531</v>
      </c>
      <c r="DI70" s="124">
        <v>1542</v>
      </c>
      <c r="DJ70" s="124">
        <v>1550</v>
      </c>
      <c r="DK70" s="124">
        <v>1561</v>
      </c>
      <c r="DL70" s="124">
        <v>1373</v>
      </c>
      <c r="DM70" s="124">
        <v>1305</v>
      </c>
      <c r="DN70" s="124">
        <v>1230</v>
      </c>
      <c r="DO70" s="129">
        <f aca="true" t="shared" si="23" ref="DO70:DO93">AVERAGE(DC70:DN70)</f>
        <v>1390.9166666666667</v>
      </c>
      <c r="DP70" s="124">
        <v>1245</v>
      </c>
      <c r="DQ70" s="124">
        <v>1236</v>
      </c>
      <c r="DR70" s="124">
        <v>1218</v>
      </c>
      <c r="DS70" s="124">
        <v>1385</v>
      </c>
      <c r="DT70" s="124">
        <v>1468</v>
      </c>
      <c r="DU70" s="124">
        <v>1449</v>
      </c>
      <c r="DV70" s="124">
        <v>1469</v>
      </c>
      <c r="DW70" s="124">
        <v>1455</v>
      </c>
      <c r="DX70" s="124">
        <v>1499</v>
      </c>
      <c r="DY70" s="124">
        <v>1320</v>
      </c>
      <c r="DZ70" s="124">
        <v>1263</v>
      </c>
      <c r="EA70" s="124">
        <v>1169</v>
      </c>
      <c r="EB70" s="129">
        <f aca="true" t="shared" si="24" ref="EB70:EB93">AVERAGE(DP70:EA70)</f>
        <v>1348</v>
      </c>
      <c r="EC70" s="124">
        <v>1175</v>
      </c>
      <c r="ED70" s="124">
        <v>1203</v>
      </c>
      <c r="EE70" s="124">
        <v>1299</v>
      </c>
      <c r="EF70" s="124">
        <v>1379</v>
      </c>
      <c r="EG70" s="124">
        <v>1447</v>
      </c>
      <c r="EH70" s="124">
        <v>1413</v>
      </c>
      <c r="EI70" s="124">
        <v>1479</v>
      </c>
      <c r="EJ70" s="124">
        <v>1481</v>
      </c>
      <c r="EK70" s="124">
        <v>1517</v>
      </c>
      <c r="EL70" s="124">
        <v>1372</v>
      </c>
      <c r="EM70" s="124">
        <v>1359</v>
      </c>
      <c r="EN70" s="124">
        <v>1256</v>
      </c>
      <c r="EO70" s="129">
        <f aca="true" t="shared" si="25" ref="EO70:EO93">AVERAGE(EC70:EN70)</f>
        <v>1365</v>
      </c>
      <c r="EP70" s="124">
        <v>1321</v>
      </c>
      <c r="EQ70" s="124">
        <v>1356</v>
      </c>
      <c r="ER70" s="124">
        <v>1308</v>
      </c>
      <c r="ES70" s="124">
        <v>1288</v>
      </c>
      <c r="ET70" s="124">
        <v>1296</v>
      </c>
      <c r="EU70" s="124">
        <v>1222</v>
      </c>
      <c r="EV70" s="124">
        <v>1361</v>
      </c>
      <c r="EW70" s="124">
        <v>1325</v>
      </c>
      <c r="EX70" s="124">
        <v>1355</v>
      </c>
      <c r="EY70" s="124">
        <v>1346</v>
      </c>
      <c r="EZ70" s="124">
        <v>1361</v>
      </c>
      <c r="FA70" s="124">
        <v>1255</v>
      </c>
      <c r="FB70" s="129">
        <f aca="true" t="shared" si="26" ref="FB70:FB93">AVERAGE(EP70:FA70)</f>
        <v>1316.1666666666667</v>
      </c>
      <c r="FC70" s="124">
        <v>1531</v>
      </c>
      <c r="FD70" s="124">
        <v>1526</v>
      </c>
      <c r="FE70" s="124">
        <v>1553</v>
      </c>
      <c r="FF70" s="124">
        <v>1616</v>
      </c>
      <c r="FG70" s="124">
        <v>1660</v>
      </c>
      <c r="FH70" s="124">
        <v>1684</v>
      </c>
      <c r="FI70" s="124">
        <v>1824</v>
      </c>
      <c r="FJ70" s="124">
        <v>1598</v>
      </c>
      <c r="FK70" s="124">
        <v>1639</v>
      </c>
      <c r="FL70" s="124">
        <v>1547</v>
      </c>
      <c r="FM70" s="124">
        <v>1478</v>
      </c>
      <c r="FN70" s="124">
        <v>1367</v>
      </c>
      <c r="FO70" s="129">
        <f aca="true" t="shared" si="27" ref="FO70:FO93">AVERAGE(FC70:FN70)</f>
        <v>1585.25</v>
      </c>
      <c r="FP70" s="124">
        <v>1514</v>
      </c>
      <c r="FQ70" s="124">
        <v>1544</v>
      </c>
      <c r="FR70" s="124">
        <v>1657</v>
      </c>
      <c r="FS70" s="124">
        <v>1789</v>
      </c>
      <c r="FT70" s="124">
        <v>1962</v>
      </c>
      <c r="FU70" s="124">
        <v>1872</v>
      </c>
      <c r="FV70" s="124">
        <v>1952</v>
      </c>
      <c r="FW70" s="124">
        <v>1932</v>
      </c>
      <c r="FX70" s="124">
        <v>1873</v>
      </c>
      <c r="FY70" s="124">
        <v>1732</v>
      </c>
      <c r="FZ70" s="124">
        <v>1585</v>
      </c>
      <c r="GA70" s="124">
        <v>1473</v>
      </c>
      <c r="GB70" s="129">
        <f aca="true" t="shared" si="28" ref="GB70:GB93">AVERAGE(FP70:GA70)</f>
        <v>1740.4166666666667</v>
      </c>
      <c r="GC70" s="124">
        <v>1572</v>
      </c>
      <c r="GD70" s="124">
        <v>1564</v>
      </c>
      <c r="GE70" s="124">
        <v>1667</v>
      </c>
      <c r="GF70" s="124">
        <v>1777</v>
      </c>
      <c r="GG70" s="124">
        <v>1908</v>
      </c>
      <c r="GH70" s="124">
        <v>1911</v>
      </c>
      <c r="GI70" s="124">
        <v>1942</v>
      </c>
      <c r="GJ70" s="124">
        <v>1908</v>
      </c>
      <c r="GK70" s="124">
        <v>1952</v>
      </c>
      <c r="GL70" s="124">
        <v>1789</v>
      </c>
      <c r="GM70" s="124">
        <v>1730</v>
      </c>
      <c r="GN70" s="124">
        <v>1590</v>
      </c>
      <c r="GO70" s="129">
        <f aca="true" t="shared" si="29" ref="GO70:GO93">AVERAGE(GC70:GN70)</f>
        <v>1775.8333333333333</v>
      </c>
      <c r="GP70" s="124">
        <v>1497</v>
      </c>
      <c r="GQ70" s="124">
        <v>1536</v>
      </c>
      <c r="GR70" s="124">
        <v>1573</v>
      </c>
      <c r="GS70" s="124">
        <v>1696</v>
      </c>
    </row>
    <row r="71" spans="1:201" ht="12.75">
      <c r="A71" s="123" t="s">
        <v>130</v>
      </c>
      <c r="B71" s="123" t="s">
        <v>265</v>
      </c>
      <c r="C71" s="124">
        <v>225</v>
      </c>
      <c r="D71" s="124">
        <v>229</v>
      </c>
      <c r="E71" s="124">
        <v>231</v>
      </c>
      <c r="F71" s="124">
        <v>231</v>
      </c>
      <c r="G71" s="124">
        <v>230</v>
      </c>
      <c r="H71" s="124">
        <v>237</v>
      </c>
      <c r="I71" s="124">
        <v>242</v>
      </c>
      <c r="J71" s="124">
        <v>236</v>
      </c>
      <c r="K71" s="124">
        <v>237</v>
      </c>
      <c r="L71" s="124">
        <v>238</v>
      </c>
      <c r="M71" s="124">
        <v>237</v>
      </c>
      <c r="N71" s="124">
        <v>243</v>
      </c>
      <c r="O71" s="129">
        <f t="shared" si="15"/>
        <v>234.66666666666666</v>
      </c>
      <c r="P71" s="124">
        <v>244</v>
      </c>
      <c r="Q71" s="124">
        <v>241</v>
      </c>
      <c r="R71" s="124">
        <v>241</v>
      </c>
      <c r="S71" s="124">
        <v>251</v>
      </c>
      <c r="T71" s="124">
        <v>252</v>
      </c>
      <c r="U71" s="124">
        <v>252</v>
      </c>
      <c r="V71" s="124">
        <v>259</v>
      </c>
      <c r="W71" s="124">
        <v>252</v>
      </c>
      <c r="X71" s="124">
        <v>247</v>
      </c>
      <c r="Y71" s="124">
        <v>242</v>
      </c>
      <c r="Z71" s="130">
        <v>242</v>
      </c>
      <c r="AA71" s="130">
        <v>245</v>
      </c>
      <c r="AB71" s="129">
        <f t="shared" si="16"/>
        <v>247.33333333333334</v>
      </c>
      <c r="AC71" s="124">
        <v>244</v>
      </c>
      <c r="AD71" s="124">
        <v>250</v>
      </c>
      <c r="AE71" s="124">
        <v>252</v>
      </c>
      <c r="AF71" s="124">
        <v>251</v>
      </c>
      <c r="AG71" s="124">
        <v>256</v>
      </c>
      <c r="AH71" s="124">
        <v>261</v>
      </c>
      <c r="AI71" s="124">
        <v>270</v>
      </c>
      <c r="AJ71" s="124">
        <v>271</v>
      </c>
      <c r="AK71" s="124">
        <v>267</v>
      </c>
      <c r="AL71" s="124">
        <v>262</v>
      </c>
      <c r="AM71" s="124">
        <v>264</v>
      </c>
      <c r="AN71" s="124">
        <v>262</v>
      </c>
      <c r="AO71" s="129">
        <f t="shared" si="17"/>
        <v>259.1666666666667</v>
      </c>
      <c r="AP71" s="124">
        <v>259</v>
      </c>
      <c r="AQ71" s="124">
        <v>266</v>
      </c>
      <c r="AR71" s="124">
        <v>263</v>
      </c>
      <c r="AS71" s="124">
        <v>271</v>
      </c>
      <c r="AT71" s="124">
        <v>278</v>
      </c>
      <c r="AU71" s="124">
        <v>290</v>
      </c>
      <c r="AV71" s="124">
        <v>298</v>
      </c>
      <c r="AW71" s="124">
        <v>299</v>
      </c>
      <c r="AX71" s="124">
        <v>295</v>
      </c>
      <c r="AY71" s="124">
        <v>293</v>
      </c>
      <c r="AZ71" s="124">
        <v>297</v>
      </c>
      <c r="BA71" s="124">
        <v>297</v>
      </c>
      <c r="BB71" s="129">
        <f t="shared" si="18"/>
        <v>283.8333333333333</v>
      </c>
      <c r="BC71" s="124">
        <v>284</v>
      </c>
      <c r="BD71" s="124">
        <v>284</v>
      </c>
      <c r="BE71" s="124">
        <v>290</v>
      </c>
      <c r="BF71" s="124">
        <v>279</v>
      </c>
      <c r="BG71" s="124">
        <v>286</v>
      </c>
      <c r="BH71" s="124">
        <v>294</v>
      </c>
      <c r="BI71" s="124">
        <v>289</v>
      </c>
      <c r="BJ71" s="124">
        <v>285</v>
      </c>
      <c r="BK71" s="124">
        <v>291</v>
      </c>
      <c r="BL71" s="124">
        <v>291</v>
      </c>
      <c r="BM71" s="124">
        <v>291</v>
      </c>
      <c r="BN71" s="124">
        <v>292</v>
      </c>
      <c r="BO71" s="129">
        <f t="shared" si="19"/>
        <v>288</v>
      </c>
      <c r="BP71" s="124">
        <v>294</v>
      </c>
      <c r="BQ71" s="124">
        <v>294</v>
      </c>
      <c r="BR71" s="124">
        <v>305</v>
      </c>
      <c r="BS71" s="124">
        <v>307</v>
      </c>
      <c r="BT71" s="124">
        <v>315</v>
      </c>
      <c r="BU71" s="124">
        <v>315</v>
      </c>
      <c r="BV71" s="124">
        <v>325</v>
      </c>
      <c r="BW71" s="124">
        <v>329</v>
      </c>
      <c r="BX71" s="124">
        <v>319</v>
      </c>
      <c r="BY71" s="124">
        <v>320</v>
      </c>
      <c r="BZ71" s="124">
        <v>321</v>
      </c>
      <c r="CA71" s="124">
        <v>317</v>
      </c>
      <c r="CB71" s="129">
        <f t="shared" si="20"/>
        <v>313.4166666666667</v>
      </c>
      <c r="CC71" s="124">
        <v>312</v>
      </c>
      <c r="CD71" s="124">
        <v>312</v>
      </c>
      <c r="CE71" s="124">
        <v>316</v>
      </c>
      <c r="CF71" s="124">
        <v>320</v>
      </c>
      <c r="CG71" s="124">
        <v>322</v>
      </c>
      <c r="CH71" s="124">
        <v>337</v>
      </c>
      <c r="CI71" s="124">
        <v>343</v>
      </c>
      <c r="CJ71" s="124">
        <v>346</v>
      </c>
      <c r="CK71" s="124">
        <v>351</v>
      </c>
      <c r="CL71" s="124">
        <v>352</v>
      </c>
      <c r="CM71" s="124">
        <v>355</v>
      </c>
      <c r="CN71" s="124">
        <v>364</v>
      </c>
      <c r="CO71" s="129">
        <f t="shared" si="21"/>
        <v>335.8333333333333</v>
      </c>
      <c r="CP71" s="124">
        <v>354</v>
      </c>
      <c r="CQ71" s="124">
        <v>356</v>
      </c>
      <c r="CR71" s="124">
        <v>361</v>
      </c>
      <c r="CS71" s="124">
        <v>373</v>
      </c>
      <c r="CT71" s="124">
        <v>371</v>
      </c>
      <c r="CU71" s="124">
        <v>371</v>
      </c>
      <c r="CV71" s="124">
        <v>380</v>
      </c>
      <c r="CW71" s="124">
        <v>376</v>
      </c>
      <c r="CX71" s="124">
        <v>364</v>
      </c>
      <c r="CY71" s="124">
        <v>362</v>
      </c>
      <c r="CZ71" s="124">
        <v>369</v>
      </c>
      <c r="DA71" s="124">
        <v>373</v>
      </c>
      <c r="DB71" s="129">
        <f t="shared" si="22"/>
        <v>367.5</v>
      </c>
      <c r="DC71" s="124">
        <v>359</v>
      </c>
      <c r="DD71" s="124">
        <v>364</v>
      </c>
      <c r="DE71" s="124">
        <v>370</v>
      </c>
      <c r="DF71" s="124">
        <v>370</v>
      </c>
      <c r="DG71" s="124">
        <v>368</v>
      </c>
      <c r="DH71" s="124">
        <v>380</v>
      </c>
      <c r="DI71" s="124">
        <v>379</v>
      </c>
      <c r="DJ71" s="124">
        <v>385</v>
      </c>
      <c r="DK71" s="124">
        <v>394</v>
      </c>
      <c r="DL71" s="124">
        <v>396</v>
      </c>
      <c r="DM71" s="124">
        <v>402</v>
      </c>
      <c r="DN71" s="124">
        <v>411</v>
      </c>
      <c r="DO71" s="129">
        <f t="shared" si="23"/>
        <v>381.5</v>
      </c>
      <c r="DP71" s="124">
        <v>404</v>
      </c>
      <c r="DQ71" s="124">
        <v>404</v>
      </c>
      <c r="DR71" s="124">
        <v>414</v>
      </c>
      <c r="DS71" s="124">
        <v>408</v>
      </c>
      <c r="DT71" s="124">
        <v>416</v>
      </c>
      <c r="DU71" s="124">
        <v>419</v>
      </c>
      <c r="DV71" s="124">
        <v>421</v>
      </c>
      <c r="DW71" s="124">
        <v>417</v>
      </c>
      <c r="DX71" s="124">
        <v>423</v>
      </c>
      <c r="DY71" s="124">
        <v>417</v>
      </c>
      <c r="DZ71" s="124">
        <v>415</v>
      </c>
      <c r="EA71" s="124">
        <v>423</v>
      </c>
      <c r="EB71" s="129">
        <f t="shared" si="24"/>
        <v>415.0833333333333</v>
      </c>
      <c r="EC71" s="124">
        <v>426</v>
      </c>
      <c r="ED71" s="124">
        <v>432</v>
      </c>
      <c r="EE71" s="124">
        <v>438</v>
      </c>
      <c r="EF71" s="124">
        <v>439</v>
      </c>
      <c r="EG71" s="124">
        <v>439</v>
      </c>
      <c r="EH71" s="124">
        <v>442</v>
      </c>
      <c r="EI71" s="124">
        <v>440</v>
      </c>
      <c r="EJ71" s="124">
        <v>442</v>
      </c>
      <c r="EK71" s="124">
        <v>440</v>
      </c>
      <c r="EL71" s="124">
        <v>439</v>
      </c>
      <c r="EM71" s="124">
        <v>449</v>
      </c>
      <c r="EN71" s="124">
        <v>441</v>
      </c>
      <c r="EO71" s="129">
        <f t="shared" si="25"/>
        <v>438.9166666666667</v>
      </c>
      <c r="EP71" s="124">
        <v>448</v>
      </c>
      <c r="EQ71" s="124">
        <v>452</v>
      </c>
      <c r="ER71" s="124">
        <v>439</v>
      </c>
      <c r="ES71" s="124">
        <v>429</v>
      </c>
      <c r="ET71" s="124">
        <v>443</v>
      </c>
      <c r="EU71" s="124">
        <v>460</v>
      </c>
      <c r="EV71" s="124">
        <v>456</v>
      </c>
      <c r="EW71" s="124">
        <v>455</v>
      </c>
      <c r="EX71" s="124">
        <v>461</v>
      </c>
      <c r="EY71" s="124">
        <v>461</v>
      </c>
      <c r="EZ71" s="124">
        <v>465</v>
      </c>
      <c r="FA71" s="124">
        <v>462</v>
      </c>
      <c r="FB71" s="129">
        <f t="shared" si="26"/>
        <v>452.5833333333333</v>
      </c>
      <c r="FC71" s="124">
        <v>467</v>
      </c>
      <c r="FD71" s="124">
        <v>466</v>
      </c>
      <c r="FE71" s="124">
        <v>463</v>
      </c>
      <c r="FF71" s="124">
        <v>479</v>
      </c>
      <c r="FG71" s="124">
        <v>485</v>
      </c>
      <c r="FH71" s="124">
        <v>491</v>
      </c>
      <c r="FI71" s="124">
        <v>503</v>
      </c>
      <c r="FJ71" s="124">
        <v>496</v>
      </c>
      <c r="FK71" s="124">
        <v>487</v>
      </c>
      <c r="FL71" s="124">
        <v>499</v>
      </c>
      <c r="FM71" s="124">
        <v>504</v>
      </c>
      <c r="FN71" s="124">
        <v>504</v>
      </c>
      <c r="FO71" s="129">
        <f t="shared" si="27"/>
        <v>487</v>
      </c>
      <c r="FP71" s="124">
        <v>501</v>
      </c>
      <c r="FQ71" s="124">
        <v>498</v>
      </c>
      <c r="FR71" s="124">
        <v>509</v>
      </c>
      <c r="FS71" s="124">
        <v>514</v>
      </c>
      <c r="FT71" s="124">
        <v>525</v>
      </c>
      <c r="FU71" s="124">
        <v>537</v>
      </c>
      <c r="FV71" s="124">
        <v>548</v>
      </c>
      <c r="FW71" s="124">
        <v>544</v>
      </c>
      <c r="FX71" s="124">
        <v>548</v>
      </c>
      <c r="FY71" s="124">
        <v>548</v>
      </c>
      <c r="FZ71" s="124">
        <v>549</v>
      </c>
      <c r="GA71" s="124">
        <v>572</v>
      </c>
      <c r="GB71" s="129">
        <f t="shared" si="28"/>
        <v>532.75</v>
      </c>
      <c r="GC71" s="124">
        <v>571</v>
      </c>
      <c r="GD71" s="124">
        <v>574</v>
      </c>
      <c r="GE71" s="124">
        <v>590</v>
      </c>
      <c r="GF71" s="124">
        <v>588</v>
      </c>
      <c r="GG71" s="124">
        <v>573</v>
      </c>
      <c r="GH71" s="124">
        <v>535</v>
      </c>
      <c r="GI71" s="124">
        <v>589</v>
      </c>
      <c r="GJ71" s="124">
        <v>587</v>
      </c>
      <c r="GK71" s="124">
        <v>560</v>
      </c>
      <c r="GL71" s="124">
        <v>565</v>
      </c>
      <c r="GM71" s="124">
        <v>575</v>
      </c>
      <c r="GN71" s="124">
        <v>570</v>
      </c>
      <c r="GO71" s="129">
        <f t="shared" si="29"/>
        <v>573.0833333333334</v>
      </c>
      <c r="GP71" s="124">
        <v>578</v>
      </c>
      <c r="GQ71" s="124">
        <v>597</v>
      </c>
      <c r="GR71" s="124">
        <v>612</v>
      </c>
      <c r="GS71" s="124">
        <v>614</v>
      </c>
    </row>
    <row r="72" spans="1:201" ht="12.75">
      <c r="A72" s="123" t="s">
        <v>266</v>
      </c>
      <c r="B72" s="123" t="s">
        <v>267</v>
      </c>
      <c r="C72" s="124">
        <v>5217</v>
      </c>
      <c r="D72" s="124">
        <v>4893</v>
      </c>
      <c r="E72" s="124">
        <v>4812</v>
      </c>
      <c r="F72" s="124">
        <v>5145</v>
      </c>
      <c r="G72" s="124">
        <v>5998</v>
      </c>
      <c r="H72" s="124">
        <v>6208</v>
      </c>
      <c r="I72" s="124">
        <v>6357</v>
      </c>
      <c r="J72" s="124">
        <v>6312</v>
      </c>
      <c r="K72" s="124">
        <v>5774</v>
      </c>
      <c r="L72" s="124">
        <v>5398</v>
      </c>
      <c r="M72" s="124">
        <v>4215</v>
      </c>
      <c r="N72" s="124">
        <v>4123</v>
      </c>
      <c r="O72" s="129">
        <f t="shared" si="15"/>
        <v>5371</v>
      </c>
      <c r="P72" s="124">
        <v>4074</v>
      </c>
      <c r="Q72" s="124">
        <v>3917</v>
      </c>
      <c r="R72" s="124">
        <v>4102</v>
      </c>
      <c r="S72" s="124">
        <v>4510</v>
      </c>
      <c r="T72" s="124">
        <v>5530</v>
      </c>
      <c r="U72" s="124">
        <v>5749</v>
      </c>
      <c r="V72" s="124">
        <v>5866</v>
      </c>
      <c r="W72" s="124">
        <v>5791</v>
      </c>
      <c r="X72" s="124">
        <v>5456</v>
      </c>
      <c r="Y72" s="124">
        <v>5036</v>
      </c>
      <c r="Z72" s="130">
        <v>3823</v>
      </c>
      <c r="AA72" s="130">
        <v>3790</v>
      </c>
      <c r="AB72" s="129">
        <f t="shared" si="16"/>
        <v>4803.666666666667</v>
      </c>
      <c r="AC72" s="124">
        <v>3653</v>
      </c>
      <c r="AD72" s="124">
        <v>3817</v>
      </c>
      <c r="AE72" s="124">
        <v>3985</v>
      </c>
      <c r="AF72" s="124">
        <v>4532</v>
      </c>
      <c r="AG72" s="124">
        <v>5513</v>
      </c>
      <c r="AH72" s="124">
        <v>5844</v>
      </c>
      <c r="AI72" s="124">
        <v>6023</v>
      </c>
      <c r="AJ72" s="124">
        <v>5905</v>
      </c>
      <c r="AK72" s="124">
        <v>5422</v>
      </c>
      <c r="AL72" s="124">
        <v>4308</v>
      </c>
      <c r="AM72" s="124">
        <v>3564</v>
      </c>
      <c r="AN72" s="124">
        <v>3452</v>
      </c>
      <c r="AO72" s="129">
        <f t="shared" si="17"/>
        <v>4668.166666666667</v>
      </c>
      <c r="AP72" s="124">
        <v>3332</v>
      </c>
      <c r="AQ72" s="124">
        <v>3459</v>
      </c>
      <c r="AR72" s="124">
        <v>3754</v>
      </c>
      <c r="AS72" s="124">
        <v>4336</v>
      </c>
      <c r="AT72" s="124">
        <v>5260</v>
      </c>
      <c r="AU72" s="124">
        <v>5760</v>
      </c>
      <c r="AV72" s="124">
        <v>5889</v>
      </c>
      <c r="AW72" s="124">
        <v>5933</v>
      </c>
      <c r="AX72" s="124">
        <v>5707</v>
      </c>
      <c r="AY72" s="124">
        <v>4257</v>
      </c>
      <c r="AZ72" s="124">
        <v>3360</v>
      </c>
      <c r="BA72" s="124">
        <v>3222</v>
      </c>
      <c r="BB72" s="129">
        <f t="shared" si="18"/>
        <v>4522.416666666667</v>
      </c>
      <c r="BC72" s="124">
        <v>3147</v>
      </c>
      <c r="BD72" s="124">
        <v>3181</v>
      </c>
      <c r="BE72" s="124">
        <v>3565</v>
      </c>
      <c r="BF72" s="124">
        <v>3954</v>
      </c>
      <c r="BG72" s="124">
        <v>4972</v>
      </c>
      <c r="BH72" s="124">
        <v>5533</v>
      </c>
      <c r="BI72" s="124">
        <v>5716</v>
      </c>
      <c r="BJ72" s="124">
        <v>5865</v>
      </c>
      <c r="BK72" s="124">
        <v>5236</v>
      </c>
      <c r="BL72" s="124">
        <v>3928</v>
      </c>
      <c r="BM72" s="124">
        <v>3137</v>
      </c>
      <c r="BN72" s="124">
        <v>3021</v>
      </c>
      <c r="BO72" s="129">
        <f t="shared" si="19"/>
        <v>4271.25</v>
      </c>
      <c r="BP72" s="124">
        <v>2917</v>
      </c>
      <c r="BQ72" s="124">
        <v>3024</v>
      </c>
      <c r="BR72" s="124">
        <v>3308</v>
      </c>
      <c r="BS72" s="124">
        <v>4136</v>
      </c>
      <c r="BT72" s="124">
        <v>5178</v>
      </c>
      <c r="BU72" s="124">
        <v>5695</v>
      </c>
      <c r="BV72" s="124">
        <v>5889</v>
      </c>
      <c r="BW72" s="124">
        <v>5883</v>
      </c>
      <c r="BX72" s="124">
        <v>5403</v>
      </c>
      <c r="BY72" s="124">
        <v>4100</v>
      </c>
      <c r="BZ72" s="124">
        <v>3138</v>
      </c>
      <c r="CA72" s="124">
        <v>2923</v>
      </c>
      <c r="CB72" s="129">
        <f t="shared" si="20"/>
        <v>4299.5</v>
      </c>
      <c r="CC72" s="124">
        <v>2894</v>
      </c>
      <c r="CD72" s="124">
        <v>3081</v>
      </c>
      <c r="CE72" s="124">
        <v>3632</v>
      </c>
      <c r="CF72" s="124">
        <v>4350</v>
      </c>
      <c r="CG72" s="124">
        <v>5263</v>
      </c>
      <c r="CH72" s="124">
        <v>5777</v>
      </c>
      <c r="CI72" s="124">
        <v>5956</v>
      </c>
      <c r="CJ72" s="124">
        <v>5917</v>
      </c>
      <c r="CK72" s="124">
        <v>5435</v>
      </c>
      <c r="CL72" s="124">
        <v>4658</v>
      </c>
      <c r="CM72" s="124">
        <v>3027</v>
      </c>
      <c r="CN72" s="124">
        <v>2901</v>
      </c>
      <c r="CO72" s="129">
        <f t="shared" si="21"/>
        <v>4407.583333333333</v>
      </c>
      <c r="CP72" s="124">
        <v>2832</v>
      </c>
      <c r="CQ72" s="124">
        <v>3076</v>
      </c>
      <c r="CR72" s="124">
        <v>3670</v>
      </c>
      <c r="CS72" s="124">
        <v>4501</v>
      </c>
      <c r="CT72" s="124">
        <v>5639</v>
      </c>
      <c r="CU72" s="124">
        <v>6226</v>
      </c>
      <c r="CV72" s="124">
        <v>6458</v>
      </c>
      <c r="CW72" s="124">
        <v>6402</v>
      </c>
      <c r="CX72" s="124">
        <v>5704</v>
      </c>
      <c r="CY72" s="124">
        <v>4305</v>
      </c>
      <c r="CZ72" s="124">
        <v>3277</v>
      </c>
      <c r="DA72" s="124">
        <v>3156</v>
      </c>
      <c r="DB72" s="129">
        <f t="shared" si="22"/>
        <v>4603.833333333333</v>
      </c>
      <c r="DC72" s="124">
        <v>3076</v>
      </c>
      <c r="DD72" s="124">
        <v>3348</v>
      </c>
      <c r="DE72" s="124">
        <v>3872</v>
      </c>
      <c r="DF72" s="124">
        <v>4979</v>
      </c>
      <c r="DG72" s="124">
        <v>6175</v>
      </c>
      <c r="DH72" s="124">
        <v>6599</v>
      </c>
      <c r="DI72" s="124">
        <v>6842</v>
      </c>
      <c r="DJ72" s="124">
        <v>6733</v>
      </c>
      <c r="DK72" s="124">
        <v>6407</v>
      </c>
      <c r="DL72" s="124">
        <v>4583</v>
      </c>
      <c r="DM72" s="124">
        <v>3457</v>
      </c>
      <c r="DN72" s="124">
        <v>3336</v>
      </c>
      <c r="DO72" s="129">
        <f t="shared" si="23"/>
        <v>4950.583333333333</v>
      </c>
      <c r="DP72" s="124">
        <v>3257</v>
      </c>
      <c r="DQ72" s="124">
        <v>3562</v>
      </c>
      <c r="DR72" s="124">
        <v>4355</v>
      </c>
      <c r="DS72" s="124">
        <v>5186</v>
      </c>
      <c r="DT72" s="124">
        <v>6346</v>
      </c>
      <c r="DU72" s="124">
        <v>6794</v>
      </c>
      <c r="DV72" s="124">
        <v>6887</v>
      </c>
      <c r="DW72" s="124">
        <v>6916</v>
      </c>
      <c r="DX72" s="124">
        <v>6549</v>
      </c>
      <c r="DY72" s="124">
        <v>4576</v>
      </c>
      <c r="DZ72" s="124">
        <v>3470</v>
      </c>
      <c r="EA72" s="124">
        <v>3310</v>
      </c>
      <c r="EB72" s="129">
        <f t="shared" si="24"/>
        <v>5100.666666666667</v>
      </c>
      <c r="EC72" s="124">
        <v>3171</v>
      </c>
      <c r="ED72" s="124">
        <v>3435</v>
      </c>
      <c r="EE72" s="124">
        <v>4044</v>
      </c>
      <c r="EF72" s="124">
        <v>5217</v>
      </c>
      <c r="EG72" s="124">
        <v>6299</v>
      </c>
      <c r="EH72" s="124">
        <v>6798</v>
      </c>
      <c r="EI72" s="124">
        <v>7007</v>
      </c>
      <c r="EJ72" s="124">
        <v>6994</v>
      </c>
      <c r="EK72" s="124">
        <v>6266</v>
      </c>
      <c r="EL72" s="124">
        <v>4129</v>
      </c>
      <c r="EM72" s="124">
        <v>3595</v>
      </c>
      <c r="EN72" s="124">
        <v>3360</v>
      </c>
      <c r="EO72" s="129">
        <f t="shared" si="25"/>
        <v>5026.25</v>
      </c>
      <c r="EP72" s="124">
        <v>3261</v>
      </c>
      <c r="EQ72" s="124">
        <v>3510</v>
      </c>
      <c r="ER72" s="124">
        <v>3582</v>
      </c>
      <c r="ES72" s="124">
        <v>4009</v>
      </c>
      <c r="ET72" s="124">
        <v>4404</v>
      </c>
      <c r="EU72" s="124">
        <v>4517</v>
      </c>
      <c r="EV72" s="124">
        <v>5034</v>
      </c>
      <c r="EW72" s="124">
        <v>4961</v>
      </c>
      <c r="EX72" s="124">
        <v>4455</v>
      </c>
      <c r="EY72" s="124">
        <v>3390</v>
      </c>
      <c r="EZ72" s="124">
        <v>2989</v>
      </c>
      <c r="FA72" s="124">
        <v>2949</v>
      </c>
      <c r="FB72" s="129">
        <f t="shared" si="26"/>
        <v>3921.75</v>
      </c>
      <c r="FC72" s="124">
        <v>2893</v>
      </c>
      <c r="FD72" s="124">
        <v>2844</v>
      </c>
      <c r="FE72" s="124">
        <v>2982</v>
      </c>
      <c r="FF72" s="124">
        <v>3063</v>
      </c>
      <c r="FG72" s="124">
        <v>3873</v>
      </c>
      <c r="FH72" s="124">
        <v>4988</v>
      </c>
      <c r="FI72" s="124">
        <v>5471</v>
      </c>
      <c r="FJ72" s="124">
        <v>5468</v>
      </c>
      <c r="FK72" s="124">
        <v>4988</v>
      </c>
      <c r="FL72" s="124">
        <v>4530</v>
      </c>
      <c r="FM72" s="124">
        <v>3102</v>
      </c>
      <c r="FN72" s="124">
        <v>2941</v>
      </c>
      <c r="FO72" s="129">
        <f t="shared" si="27"/>
        <v>3928.5833333333335</v>
      </c>
      <c r="FP72" s="124">
        <v>2877</v>
      </c>
      <c r="FQ72" s="124">
        <v>3066</v>
      </c>
      <c r="FR72" s="124">
        <v>3600</v>
      </c>
      <c r="FS72" s="124">
        <v>4626</v>
      </c>
      <c r="FT72" s="124">
        <v>5506</v>
      </c>
      <c r="FU72" s="124">
        <v>6030</v>
      </c>
      <c r="FV72" s="124">
        <v>6292</v>
      </c>
      <c r="FW72" s="124">
        <v>6196</v>
      </c>
      <c r="FX72" s="124">
        <v>5628</v>
      </c>
      <c r="FY72" s="124">
        <v>4358</v>
      </c>
      <c r="FZ72" s="124">
        <v>3160</v>
      </c>
      <c r="GA72" s="124">
        <v>3081</v>
      </c>
      <c r="GB72" s="129">
        <f t="shared" si="28"/>
        <v>4535</v>
      </c>
      <c r="GC72" s="124">
        <v>3034</v>
      </c>
      <c r="GD72" s="124">
        <v>3306</v>
      </c>
      <c r="GE72" s="124">
        <v>4113</v>
      </c>
      <c r="GF72" s="124">
        <v>5102</v>
      </c>
      <c r="GG72" s="124">
        <v>6057</v>
      </c>
      <c r="GH72" s="124">
        <v>6555</v>
      </c>
      <c r="GI72" s="124">
        <v>6763</v>
      </c>
      <c r="GJ72" s="124">
        <v>6593</v>
      </c>
      <c r="GK72" s="124">
        <v>6244</v>
      </c>
      <c r="GL72" s="124">
        <v>4741</v>
      </c>
      <c r="GM72" s="124">
        <v>3427</v>
      </c>
      <c r="GN72" s="124">
        <v>3223</v>
      </c>
      <c r="GO72" s="129">
        <f t="shared" si="29"/>
        <v>4929.833333333333</v>
      </c>
      <c r="GP72" s="124">
        <v>3114</v>
      </c>
      <c r="GQ72" s="124">
        <v>3253</v>
      </c>
      <c r="GR72" s="124">
        <v>4194</v>
      </c>
      <c r="GS72" s="124">
        <v>5018</v>
      </c>
    </row>
    <row r="73" spans="1:201" ht="12.75">
      <c r="A73" s="123" t="s">
        <v>268</v>
      </c>
      <c r="B73" s="123" t="s">
        <v>269</v>
      </c>
      <c r="C73" s="124">
        <v>728</v>
      </c>
      <c r="D73" s="124">
        <v>698</v>
      </c>
      <c r="E73" s="124">
        <v>704</v>
      </c>
      <c r="F73" s="124">
        <v>782</v>
      </c>
      <c r="G73" s="124">
        <v>958</v>
      </c>
      <c r="H73" s="124">
        <v>1033</v>
      </c>
      <c r="I73" s="124">
        <v>1056</v>
      </c>
      <c r="J73" s="124">
        <v>1076</v>
      </c>
      <c r="K73" s="124">
        <v>968</v>
      </c>
      <c r="L73" s="124">
        <v>900</v>
      </c>
      <c r="M73" s="124">
        <v>782</v>
      </c>
      <c r="N73" s="124">
        <v>832</v>
      </c>
      <c r="O73" s="129">
        <f t="shared" si="15"/>
        <v>876.4166666666666</v>
      </c>
      <c r="P73" s="124">
        <v>693</v>
      </c>
      <c r="Q73" s="124">
        <v>734</v>
      </c>
      <c r="R73" s="124">
        <v>721</v>
      </c>
      <c r="S73" s="124">
        <v>724</v>
      </c>
      <c r="T73" s="124">
        <v>941</v>
      </c>
      <c r="U73" s="124">
        <v>1101</v>
      </c>
      <c r="V73" s="124">
        <v>1243</v>
      </c>
      <c r="W73" s="124">
        <v>1198</v>
      </c>
      <c r="X73" s="124">
        <v>1107</v>
      </c>
      <c r="Y73" s="124">
        <v>978</v>
      </c>
      <c r="Z73" s="130">
        <v>756</v>
      </c>
      <c r="AA73" s="130">
        <v>714</v>
      </c>
      <c r="AB73" s="129">
        <f t="shared" si="16"/>
        <v>909.1666666666666</v>
      </c>
      <c r="AC73" s="124">
        <v>521</v>
      </c>
      <c r="AD73" s="124">
        <v>509</v>
      </c>
      <c r="AE73" s="124">
        <v>639</v>
      </c>
      <c r="AF73" s="124">
        <v>749</v>
      </c>
      <c r="AG73" s="124">
        <v>885</v>
      </c>
      <c r="AH73" s="124">
        <v>1134</v>
      </c>
      <c r="AI73" s="124">
        <v>1247</v>
      </c>
      <c r="AJ73" s="124">
        <v>1121</v>
      </c>
      <c r="AK73" s="124">
        <v>918</v>
      </c>
      <c r="AL73" s="124">
        <v>790</v>
      </c>
      <c r="AM73" s="124">
        <v>598</v>
      </c>
      <c r="AN73" s="124">
        <v>531</v>
      </c>
      <c r="AO73" s="129">
        <f t="shared" si="17"/>
        <v>803.5</v>
      </c>
      <c r="AP73" s="124">
        <v>449</v>
      </c>
      <c r="AQ73" s="124">
        <v>437</v>
      </c>
      <c r="AR73" s="124">
        <v>637</v>
      </c>
      <c r="AS73" s="124">
        <v>683</v>
      </c>
      <c r="AT73" s="124">
        <v>941</v>
      </c>
      <c r="AU73" s="124">
        <v>1112</v>
      </c>
      <c r="AV73" s="124">
        <v>1132</v>
      </c>
      <c r="AW73" s="124">
        <v>1032</v>
      </c>
      <c r="AX73" s="124">
        <v>953</v>
      </c>
      <c r="AY73" s="124">
        <v>643</v>
      </c>
      <c r="AZ73" s="124">
        <v>440</v>
      </c>
      <c r="BA73" s="124">
        <v>466</v>
      </c>
      <c r="BB73" s="129">
        <f t="shared" si="18"/>
        <v>743.75</v>
      </c>
      <c r="BC73" s="124">
        <v>525</v>
      </c>
      <c r="BD73" s="124">
        <v>460</v>
      </c>
      <c r="BE73" s="124">
        <v>495</v>
      </c>
      <c r="BF73" s="124">
        <v>649</v>
      </c>
      <c r="BG73" s="124">
        <v>792</v>
      </c>
      <c r="BH73" s="124">
        <v>1124</v>
      </c>
      <c r="BI73" s="124">
        <v>1208</v>
      </c>
      <c r="BJ73" s="124">
        <v>1123</v>
      </c>
      <c r="BK73" s="124">
        <v>947</v>
      </c>
      <c r="BL73" s="124">
        <v>620</v>
      </c>
      <c r="BM73" s="124">
        <v>577</v>
      </c>
      <c r="BN73" s="124">
        <v>546</v>
      </c>
      <c r="BO73" s="129">
        <f t="shared" si="19"/>
        <v>755.5</v>
      </c>
      <c r="BP73" s="124">
        <v>506</v>
      </c>
      <c r="BQ73" s="124">
        <v>481</v>
      </c>
      <c r="BR73" s="124">
        <v>634</v>
      </c>
      <c r="BS73" s="124">
        <v>787</v>
      </c>
      <c r="BT73" s="124">
        <v>1070</v>
      </c>
      <c r="BU73" s="124">
        <v>1368</v>
      </c>
      <c r="BV73" s="124">
        <v>1202</v>
      </c>
      <c r="BW73" s="124">
        <v>1139</v>
      </c>
      <c r="BX73" s="124">
        <v>1136</v>
      </c>
      <c r="BY73" s="124">
        <v>617</v>
      </c>
      <c r="BZ73" s="124">
        <v>609</v>
      </c>
      <c r="CA73" s="124">
        <v>641</v>
      </c>
      <c r="CB73" s="129">
        <f t="shared" si="20"/>
        <v>849.1666666666666</v>
      </c>
      <c r="CC73" s="124">
        <v>506</v>
      </c>
      <c r="CD73" s="124">
        <v>531</v>
      </c>
      <c r="CE73" s="124">
        <v>829</v>
      </c>
      <c r="CF73" s="124">
        <v>937</v>
      </c>
      <c r="CG73" s="124">
        <v>1116</v>
      </c>
      <c r="CH73" s="124">
        <v>1156</v>
      </c>
      <c r="CI73" s="124">
        <v>1117</v>
      </c>
      <c r="CJ73" s="124">
        <v>1098</v>
      </c>
      <c r="CK73" s="124">
        <v>924</v>
      </c>
      <c r="CL73" s="124">
        <v>676</v>
      </c>
      <c r="CM73" s="124">
        <v>576</v>
      </c>
      <c r="CN73" s="124">
        <v>704</v>
      </c>
      <c r="CO73" s="129">
        <f t="shared" si="21"/>
        <v>847.5</v>
      </c>
      <c r="CP73" s="124">
        <v>548</v>
      </c>
      <c r="CQ73" s="124">
        <v>562</v>
      </c>
      <c r="CR73" s="124">
        <v>699</v>
      </c>
      <c r="CS73" s="124">
        <v>891</v>
      </c>
      <c r="CT73" s="124">
        <v>1082</v>
      </c>
      <c r="CU73" s="124">
        <v>1180</v>
      </c>
      <c r="CV73" s="124">
        <v>1168</v>
      </c>
      <c r="CW73" s="124">
        <v>1181</v>
      </c>
      <c r="CX73" s="124">
        <v>1288</v>
      </c>
      <c r="CY73" s="124">
        <v>890</v>
      </c>
      <c r="CZ73" s="124">
        <v>811</v>
      </c>
      <c r="DA73" s="124">
        <v>897</v>
      </c>
      <c r="DB73" s="129">
        <f t="shared" si="22"/>
        <v>933.0833333333334</v>
      </c>
      <c r="DC73" s="124">
        <v>716</v>
      </c>
      <c r="DD73" s="124">
        <v>783</v>
      </c>
      <c r="DE73" s="124">
        <v>933</v>
      </c>
      <c r="DF73" s="124">
        <v>1211</v>
      </c>
      <c r="DG73" s="124">
        <v>1306</v>
      </c>
      <c r="DH73" s="124">
        <v>1626</v>
      </c>
      <c r="DI73" s="124">
        <v>1594</v>
      </c>
      <c r="DJ73" s="124">
        <v>1504</v>
      </c>
      <c r="DK73" s="124">
        <v>1422</v>
      </c>
      <c r="DL73" s="124">
        <v>1018</v>
      </c>
      <c r="DM73" s="124">
        <v>1021</v>
      </c>
      <c r="DN73" s="124">
        <v>864</v>
      </c>
      <c r="DO73" s="129">
        <f t="shared" si="23"/>
        <v>1166.5</v>
      </c>
      <c r="DP73" s="124">
        <v>826</v>
      </c>
      <c r="DQ73" s="124">
        <v>950</v>
      </c>
      <c r="DR73" s="124">
        <v>1084</v>
      </c>
      <c r="DS73" s="124">
        <v>1194</v>
      </c>
      <c r="DT73" s="124">
        <v>1440</v>
      </c>
      <c r="DU73" s="124">
        <v>1507</v>
      </c>
      <c r="DV73" s="124">
        <v>1590</v>
      </c>
      <c r="DW73" s="124">
        <v>1405</v>
      </c>
      <c r="DX73" s="124">
        <v>1330</v>
      </c>
      <c r="DY73" s="124">
        <v>868</v>
      </c>
      <c r="DZ73" s="124">
        <v>832</v>
      </c>
      <c r="EA73" s="124">
        <v>898</v>
      </c>
      <c r="EB73" s="129">
        <f t="shared" si="24"/>
        <v>1160.3333333333333</v>
      </c>
      <c r="EC73" s="124">
        <v>935</v>
      </c>
      <c r="ED73" s="124">
        <v>970</v>
      </c>
      <c r="EE73" s="124">
        <v>1062</v>
      </c>
      <c r="EF73" s="124">
        <v>1160</v>
      </c>
      <c r="EG73" s="124">
        <v>1335</v>
      </c>
      <c r="EH73" s="124">
        <v>1441</v>
      </c>
      <c r="EI73" s="124">
        <v>1625</v>
      </c>
      <c r="EJ73" s="124">
        <v>1505</v>
      </c>
      <c r="EK73" s="124">
        <v>1489</v>
      </c>
      <c r="EL73" s="124">
        <v>920</v>
      </c>
      <c r="EM73" s="124">
        <v>940</v>
      </c>
      <c r="EN73" s="124">
        <v>941</v>
      </c>
      <c r="EO73" s="129">
        <f t="shared" si="25"/>
        <v>1193.5833333333333</v>
      </c>
      <c r="EP73" s="124">
        <v>793</v>
      </c>
      <c r="EQ73" s="124">
        <v>859</v>
      </c>
      <c r="ER73" s="124">
        <v>528</v>
      </c>
      <c r="ES73" s="124">
        <v>511</v>
      </c>
      <c r="ET73" s="124">
        <v>532</v>
      </c>
      <c r="EU73" s="124">
        <v>624</v>
      </c>
      <c r="EV73" s="124">
        <v>732</v>
      </c>
      <c r="EW73" s="124">
        <v>759</v>
      </c>
      <c r="EX73" s="124">
        <v>586</v>
      </c>
      <c r="EY73" s="124">
        <v>582</v>
      </c>
      <c r="EZ73" s="124">
        <v>616</v>
      </c>
      <c r="FA73" s="124">
        <v>590</v>
      </c>
      <c r="FB73" s="129">
        <f t="shared" si="26"/>
        <v>642.6666666666666</v>
      </c>
      <c r="FC73" s="124">
        <v>582</v>
      </c>
      <c r="FD73" s="124">
        <v>558</v>
      </c>
      <c r="FE73" s="124">
        <v>579</v>
      </c>
      <c r="FF73" s="124">
        <v>630</v>
      </c>
      <c r="FG73" s="124">
        <v>773</v>
      </c>
      <c r="FH73" s="124">
        <v>920</v>
      </c>
      <c r="FI73" s="124">
        <v>1255</v>
      </c>
      <c r="FJ73" s="124">
        <v>1246</v>
      </c>
      <c r="FK73" s="124">
        <v>1253</v>
      </c>
      <c r="FL73" s="124">
        <v>1181</v>
      </c>
      <c r="FM73" s="124">
        <v>866</v>
      </c>
      <c r="FN73" s="124">
        <v>875</v>
      </c>
      <c r="FO73" s="129">
        <f t="shared" si="27"/>
        <v>893.1666666666666</v>
      </c>
      <c r="FP73" s="124">
        <v>795</v>
      </c>
      <c r="FQ73" s="124">
        <v>822</v>
      </c>
      <c r="FR73" s="124">
        <v>974</v>
      </c>
      <c r="FS73" s="124">
        <v>1123</v>
      </c>
      <c r="FT73" s="124">
        <v>1275</v>
      </c>
      <c r="FU73" s="124">
        <v>1345</v>
      </c>
      <c r="FV73" s="124">
        <v>1360</v>
      </c>
      <c r="FW73" s="124">
        <v>1211</v>
      </c>
      <c r="FX73" s="124">
        <v>1019</v>
      </c>
      <c r="FY73" s="124">
        <v>802</v>
      </c>
      <c r="FZ73" s="124">
        <v>811</v>
      </c>
      <c r="GA73" s="124">
        <v>724</v>
      </c>
      <c r="GB73" s="129">
        <f t="shared" si="28"/>
        <v>1021.75</v>
      </c>
      <c r="GC73" s="124">
        <v>690</v>
      </c>
      <c r="GD73" s="124">
        <v>657</v>
      </c>
      <c r="GE73" s="124">
        <v>721</v>
      </c>
      <c r="GF73" s="124">
        <v>885</v>
      </c>
      <c r="GG73" s="124">
        <v>1057</v>
      </c>
      <c r="GH73" s="124">
        <v>1102</v>
      </c>
      <c r="GI73" s="124">
        <v>1286</v>
      </c>
      <c r="GJ73" s="124">
        <v>1263</v>
      </c>
      <c r="GK73" s="124">
        <v>1197</v>
      </c>
      <c r="GL73" s="124">
        <v>825</v>
      </c>
      <c r="GM73" s="124">
        <v>759</v>
      </c>
      <c r="GN73" s="124">
        <v>751</v>
      </c>
      <c r="GO73" s="129">
        <f t="shared" si="29"/>
        <v>932.75</v>
      </c>
      <c r="GP73" s="124">
        <v>678</v>
      </c>
      <c r="GQ73" s="124">
        <v>663</v>
      </c>
      <c r="GR73" s="124">
        <v>686</v>
      </c>
      <c r="GS73" s="124">
        <v>832</v>
      </c>
    </row>
    <row r="74" spans="1:201" ht="12.75">
      <c r="A74" s="123" t="s">
        <v>270</v>
      </c>
      <c r="B74" s="123" t="s">
        <v>271</v>
      </c>
      <c r="C74" s="124">
        <v>3648</v>
      </c>
      <c r="D74" s="124">
        <v>3751</v>
      </c>
      <c r="E74" s="124">
        <v>3874</v>
      </c>
      <c r="F74" s="124">
        <v>4292</v>
      </c>
      <c r="G74" s="124">
        <v>4580</v>
      </c>
      <c r="H74" s="124">
        <v>4683</v>
      </c>
      <c r="I74" s="124">
        <v>4734</v>
      </c>
      <c r="J74" s="124">
        <v>4683</v>
      </c>
      <c r="K74" s="124">
        <v>4469</v>
      </c>
      <c r="L74" s="124">
        <v>4224</v>
      </c>
      <c r="M74" s="124">
        <v>3482</v>
      </c>
      <c r="N74" s="124">
        <v>3415</v>
      </c>
      <c r="O74" s="129">
        <f t="shared" si="15"/>
        <v>4152.916666666667</v>
      </c>
      <c r="P74" s="124">
        <v>3421</v>
      </c>
      <c r="Q74" s="124">
        <v>3605</v>
      </c>
      <c r="R74" s="124">
        <v>3815</v>
      </c>
      <c r="S74" s="124">
        <v>4155</v>
      </c>
      <c r="T74" s="124">
        <v>4353</v>
      </c>
      <c r="U74" s="124">
        <v>4486</v>
      </c>
      <c r="V74" s="124">
        <v>4585</v>
      </c>
      <c r="W74" s="124">
        <v>4563</v>
      </c>
      <c r="X74" s="124">
        <v>4433</v>
      </c>
      <c r="Y74" s="124">
        <v>4207</v>
      </c>
      <c r="Z74" s="130">
        <v>3608</v>
      </c>
      <c r="AA74" s="130">
        <v>3554</v>
      </c>
      <c r="AB74" s="129">
        <f t="shared" si="16"/>
        <v>4065.4166666666665</v>
      </c>
      <c r="AC74" s="124">
        <v>3554</v>
      </c>
      <c r="AD74" s="124">
        <v>3733</v>
      </c>
      <c r="AE74" s="124">
        <v>3927</v>
      </c>
      <c r="AF74" s="124">
        <v>4382</v>
      </c>
      <c r="AG74" s="124">
        <v>4605</v>
      </c>
      <c r="AH74" s="124">
        <v>4759</v>
      </c>
      <c r="AI74" s="124">
        <v>4842</v>
      </c>
      <c r="AJ74" s="124">
        <v>4838</v>
      </c>
      <c r="AK74" s="124">
        <v>4705</v>
      </c>
      <c r="AL74" s="124">
        <v>4256</v>
      </c>
      <c r="AM74" s="124">
        <v>3774</v>
      </c>
      <c r="AN74" s="124">
        <v>3663</v>
      </c>
      <c r="AO74" s="129">
        <f t="shared" si="17"/>
        <v>4253.166666666667</v>
      </c>
      <c r="AP74" s="124">
        <v>3745</v>
      </c>
      <c r="AQ74" s="124">
        <v>3942</v>
      </c>
      <c r="AR74" s="124">
        <v>4147</v>
      </c>
      <c r="AS74" s="124">
        <v>4473</v>
      </c>
      <c r="AT74" s="124">
        <v>4771</v>
      </c>
      <c r="AU74" s="124">
        <v>4928</v>
      </c>
      <c r="AV74" s="124">
        <v>4959</v>
      </c>
      <c r="AW74" s="124">
        <v>4941</v>
      </c>
      <c r="AX74" s="124">
        <v>4869</v>
      </c>
      <c r="AY74" s="124">
        <v>4403</v>
      </c>
      <c r="AZ74" s="124">
        <v>3881</v>
      </c>
      <c r="BA74" s="124">
        <v>3790</v>
      </c>
      <c r="BB74" s="129">
        <f t="shared" si="18"/>
        <v>4404.083333333333</v>
      </c>
      <c r="BC74" s="124">
        <v>3676</v>
      </c>
      <c r="BD74" s="124">
        <v>3870</v>
      </c>
      <c r="BE74" s="124">
        <v>4133</v>
      </c>
      <c r="BF74" s="124">
        <v>4407</v>
      </c>
      <c r="BG74" s="124">
        <v>4657</v>
      </c>
      <c r="BH74" s="124">
        <v>4861</v>
      </c>
      <c r="BI74" s="124">
        <v>4933</v>
      </c>
      <c r="BJ74" s="124">
        <v>4925</v>
      </c>
      <c r="BK74" s="124">
        <v>4822</v>
      </c>
      <c r="BL74" s="124">
        <v>4228</v>
      </c>
      <c r="BM74" s="124">
        <v>3766</v>
      </c>
      <c r="BN74" s="124">
        <v>3599</v>
      </c>
      <c r="BO74" s="129">
        <f t="shared" si="19"/>
        <v>4323.083333333333</v>
      </c>
      <c r="BP74" s="124">
        <v>3667</v>
      </c>
      <c r="BQ74" s="124">
        <v>3930</v>
      </c>
      <c r="BR74" s="124">
        <v>4230</v>
      </c>
      <c r="BS74" s="124">
        <v>4773</v>
      </c>
      <c r="BT74" s="124">
        <v>5188</v>
      </c>
      <c r="BU74" s="124">
        <v>5389</v>
      </c>
      <c r="BV74" s="124">
        <v>5366</v>
      </c>
      <c r="BW74" s="124">
        <v>5391</v>
      </c>
      <c r="BX74" s="124">
        <v>5292</v>
      </c>
      <c r="BY74" s="124">
        <v>4656</v>
      </c>
      <c r="BZ74" s="124">
        <v>4145</v>
      </c>
      <c r="CA74" s="124">
        <v>4019</v>
      </c>
      <c r="CB74" s="129">
        <f t="shared" si="20"/>
        <v>4670.5</v>
      </c>
      <c r="CC74" s="124">
        <v>4018</v>
      </c>
      <c r="CD74" s="124">
        <v>4237</v>
      </c>
      <c r="CE74" s="124">
        <v>4570</v>
      </c>
      <c r="CF74" s="124">
        <v>5009</v>
      </c>
      <c r="CG74" s="124">
        <v>5334</v>
      </c>
      <c r="CH74" s="124">
        <v>5497</v>
      </c>
      <c r="CI74" s="124">
        <v>5478</v>
      </c>
      <c r="CJ74" s="124">
        <v>5509</v>
      </c>
      <c r="CK74" s="124">
        <v>5317</v>
      </c>
      <c r="CL74" s="124">
        <v>5019</v>
      </c>
      <c r="CM74" s="124">
        <v>4100</v>
      </c>
      <c r="CN74" s="124">
        <v>4229</v>
      </c>
      <c r="CO74" s="129">
        <f t="shared" si="21"/>
        <v>4859.75</v>
      </c>
      <c r="CP74" s="124">
        <v>4259</v>
      </c>
      <c r="CQ74" s="124">
        <v>4514</v>
      </c>
      <c r="CR74" s="124">
        <v>4785</v>
      </c>
      <c r="CS74" s="124">
        <v>5276</v>
      </c>
      <c r="CT74" s="124">
        <v>5582</v>
      </c>
      <c r="CU74" s="124">
        <v>5722</v>
      </c>
      <c r="CV74" s="124">
        <v>5809</v>
      </c>
      <c r="CW74" s="124">
        <v>5809</v>
      </c>
      <c r="CX74" s="124">
        <v>5609</v>
      </c>
      <c r="CY74" s="124">
        <v>5075</v>
      </c>
      <c r="CZ74" s="124">
        <v>4464</v>
      </c>
      <c r="DA74" s="124">
        <v>4587</v>
      </c>
      <c r="DB74" s="129">
        <f t="shared" si="22"/>
        <v>5124.25</v>
      </c>
      <c r="DC74" s="124">
        <v>4397</v>
      </c>
      <c r="DD74" s="124">
        <v>4680</v>
      </c>
      <c r="DE74" s="124">
        <v>4992</v>
      </c>
      <c r="DF74" s="124">
        <v>5615</v>
      </c>
      <c r="DG74" s="124">
        <v>5919</v>
      </c>
      <c r="DH74" s="124">
        <v>6103</v>
      </c>
      <c r="DI74" s="124">
        <v>6099</v>
      </c>
      <c r="DJ74" s="124">
        <v>6096</v>
      </c>
      <c r="DK74" s="124">
        <v>6174</v>
      </c>
      <c r="DL74" s="124">
        <v>5529</v>
      </c>
      <c r="DM74" s="124">
        <v>4946</v>
      </c>
      <c r="DN74" s="124">
        <v>4845</v>
      </c>
      <c r="DO74" s="129">
        <f t="shared" si="23"/>
        <v>5449.583333333333</v>
      </c>
      <c r="DP74" s="124">
        <v>4886</v>
      </c>
      <c r="DQ74" s="124">
        <v>5022</v>
      </c>
      <c r="DR74" s="124">
        <v>5453</v>
      </c>
      <c r="DS74" s="124">
        <v>6162</v>
      </c>
      <c r="DT74" s="124">
        <v>6799</v>
      </c>
      <c r="DU74" s="124">
        <v>7080</v>
      </c>
      <c r="DV74" s="124">
        <v>7151</v>
      </c>
      <c r="DW74" s="124">
        <v>7184</v>
      </c>
      <c r="DX74" s="124">
        <v>7182</v>
      </c>
      <c r="DY74" s="124">
        <v>5961</v>
      </c>
      <c r="DZ74" s="124">
        <v>5396</v>
      </c>
      <c r="EA74" s="124">
        <v>5332</v>
      </c>
      <c r="EB74" s="129">
        <f t="shared" si="24"/>
        <v>6134</v>
      </c>
      <c r="EC74" s="124">
        <v>5237</v>
      </c>
      <c r="ED74" s="124">
        <v>5502</v>
      </c>
      <c r="EE74" s="124">
        <v>5920</v>
      </c>
      <c r="EF74" s="124">
        <v>6721</v>
      </c>
      <c r="EG74" s="124">
        <v>7023</v>
      </c>
      <c r="EH74" s="124">
        <v>7276</v>
      </c>
      <c r="EI74" s="124">
        <v>7294</v>
      </c>
      <c r="EJ74" s="124">
        <v>7229</v>
      </c>
      <c r="EK74" s="124">
        <v>7027</v>
      </c>
      <c r="EL74" s="124">
        <v>5681</v>
      </c>
      <c r="EM74" s="124">
        <v>5386</v>
      </c>
      <c r="EN74" s="124">
        <v>5247</v>
      </c>
      <c r="EO74" s="129">
        <f t="shared" si="25"/>
        <v>6295.25</v>
      </c>
      <c r="EP74" s="124">
        <v>5215</v>
      </c>
      <c r="EQ74" s="124">
        <v>5050</v>
      </c>
      <c r="ER74" s="124">
        <v>4991</v>
      </c>
      <c r="ES74" s="124">
        <v>5215</v>
      </c>
      <c r="ET74" s="124">
        <v>5421</v>
      </c>
      <c r="EU74" s="124">
        <v>5396</v>
      </c>
      <c r="EV74" s="124">
        <v>5222</v>
      </c>
      <c r="EW74" s="124">
        <v>5178</v>
      </c>
      <c r="EX74" s="124">
        <v>5107</v>
      </c>
      <c r="EY74" s="124">
        <v>4764</v>
      </c>
      <c r="EZ74" s="124">
        <v>4414</v>
      </c>
      <c r="FA74" s="124">
        <v>4350</v>
      </c>
      <c r="FB74" s="129">
        <f t="shared" si="26"/>
        <v>5026.916666666667</v>
      </c>
      <c r="FC74" s="124">
        <v>4328</v>
      </c>
      <c r="FD74" s="124">
        <v>4212</v>
      </c>
      <c r="FE74" s="124">
        <v>4261</v>
      </c>
      <c r="FF74" s="124">
        <v>4254</v>
      </c>
      <c r="FG74" s="124">
        <v>4473</v>
      </c>
      <c r="FH74" s="124">
        <v>5112</v>
      </c>
      <c r="FI74" s="124">
        <v>5175</v>
      </c>
      <c r="FJ74" s="124">
        <v>4940</v>
      </c>
      <c r="FK74" s="124">
        <v>5119</v>
      </c>
      <c r="FL74" s="124">
        <v>4892</v>
      </c>
      <c r="FM74" s="124">
        <v>4225</v>
      </c>
      <c r="FN74" s="124">
        <v>4138</v>
      </c>
      <c r="FO74" s="129">
        <f t="shared" si="27"/>
        <v>4594.083333333333</v>
      </c>
      <c r="FP74" s="124">
        <v>4181</v>
      </c>
      <c r="FQ74" s="124">
        <v>4337</v>
      </c>
      <c r="FR74" s="124">
        <v>4690</v>
      </c>
      <c r="FS74" s="124">
        <v>5320</v>
      </c>
      <c r="FT74" s="124">
        <v>5587</v>
      </c>
      <c r="FU74" s="124">
        <v>5848</v>
      </c>
      <c r="FV74" s="124">
        <v>5975</v>
      </c>
      <c r="FW74" s="124">
        <v>5931</v>
      </c>
      <c r="FX74" s="124">
        <v>5848</v>
      </c>
      <c r="FY74" s="124">
        <v>5425</v>
      </c>
      <c r="FZ74" s="124">
        <v>4790</v>
      </c>
      <c r="GA74" s="124">
        <v>4749</v>
      </c>
      <c r="GB74" s="129">
        <f t="shared" si="28"/>
        <v>5223.416666666667</v>
      </c>
      <c r="GC74" s="124">
        <v>4713</v>
      </c>
      <c r="GD74" s="124">
        <v>4798</v>
      </c>
      <c r="GE74" s="124">
        <v>5335</v>
      </c>
      <c r="GF74" s="124">
        <v>6071</v>
      </c>
      <c r="GG74" s="124">
        <v>6268</v>
      </c>
      <c r="GH74" s="124">
        <v>6411</v>
      </c>
      <c r="GI74" s="124">
        <v>6535</v>
      </c>
      <c r="GJ74" s="124">
        <v>6478</v>
      </c>
      <c r="GK74" s="124">
        <v>6380</v>
      </c>
      <c r="GL74" s="124">
        <v>5849</v>
      </c>
      <c r="GM74" s="124">
        <v>4863</v>
      </c>
      <c r="GN74" s="124">
        <v>4863</v>
      </c>
      <c r="GO74" s="129">
        <f t="shared" si="29"/>
        <v>5713.666666666667</v>
      </c>
      <c r="GP74" s="124">
        <v>4970</v>
      </c>
      <c r="GQ74" s="124">
        <v>5189</v>
      </c>
      <c r="GR74" s="124">
        <v>5792</v>
      </c>
      <c r="GS74" s="124">
        <v>6601</v>
      </c>
    </row>
    <row r="75" spans="1:201" ht="12.75">
      <c r="A75" s="123" t="s">
        <v>132</v>
      </c>
      <c r="B75" s="123" t="s">
        <v>272</v>
      </c>
      <c r="C75" s="124">
        <v>2429</v>
      </c>
      <c r="D75" s="124">
        <v>2412</v>
      </c>
      <c r="E75" s="124">
        <v>2455</v>
      </c>
      <c r="F75" s="124">
        <v>2477</v>
      </c>
      <c r="G75" s="124">
        <v>2515</v>
      </c>
      <c r="H75" s="124">
        <v>2489</v>
      </c>
      <c r="I75" s="124">
        <v>2500</v>
      </c>
      <c r="J75" s="124">
        <v>2558</v>
      </c>
      <c r="K75" s="124">
        <v>2511</v>
      </c>
      <c r="L75" s="124">
        <v>2481</v>
      </c>
      <c r="M75" s="124">
        <v>2451</v>
      </c>
      <c r="N75" s="124">
        <v>2471</v>
      </c>
      <c r="O75" s="129">
        <f t="shared" si="15"/>
        <v>2479.0833333333335</v>
      </c>
      <c r="P75" s="124">
        <v>2434</v>
      </c>
      <c r="Q75" s="124">
        <v>2415</v>
      </c>
      <c r="R75" s="124">
        <v>2409</v>
      </c>
      <c r="S75" s="124">
        <v>2446</v>
      </c>
      <c r="T75" s="124">
        <v>2476</v>
      </c>
      <c r="U75" s="124">
        <v>2506</v>
      </c>
      <c r="V75" s="124">
        <v>2643</v>
      </c>
      <c r="W75" s="124">
        <v>2667</v>
      </c>
      <c r="X75" s="124">
        <v>2604</v>
      </c>
      <c r="Y75" s="124">
        <v>2573</v>
      </c>
      <c r="Z75" s="130">
        <v>2494</v>
      </c>
      <c r="AA75" s="130">
        <v>2516</v>
      </c>
      <c r="AB75" s="129">
        <f t="shared" si="16"/>
        <v>2515.25</v>
      </c>
      <c r="AC75" s="124">
        <v>2484</v>
      </c>
      <c r="AD75" s="124">
        <v>2467</v>
      </c>
      <c r="AE75" s="124">
        <v>2467</v>
      </c>
      <c r="AF75" s="124">
        <v>2521</v>
      </c>
      <c r="AG75" s="124">
        <v>2558</v>
      </c>
      <c r="AH75" s="124">
        <v>2624</v>
      </c>
      <c r="AI75" s="124">
        <v>2703</v>
      </c>
      <c r="AJ75" s="124">
        <v>2695</v>
      </c>
      <c r="AK75" s="124">
        <v>2619</v>
      </c>
      <c r="AL75" s="124">
        <v>2559</v>
      </c>
      <c r="AM75" s="124">
        <v>2483</v>
      </c>
      <c r="AN75" s="124">
        <v>2504</v>
      </c>
      <c r="AO75" s="129">
        <f t="shared" si="17"/>
        <v>2557</v>
      </c>
      <c r="AP75" s="124">
        <v>2389</v>
      </c>
      <c r="AQ75" s="124">
        <v>2387</v>
      </c>
      <c r="AR75" s="124">
        <v>2381</v>
      </c>
      <c r="AS75" s="124">
        <v>2444</v>
      </c>
      <c r="AT75" s="124">
        <v>2516</v>
      </c>
      <c r="AU75" s="124">
        <v>2621</v>
      </c>
      <c r="AV75" s="124">
        <v>2682</v>
      </c>
      <c r="AW75" s="124">
        <v>2682</v>
      </c>
      <c r="AX75" s="124">
        <v>2649</v>
      </c>
      <c r="AY75" s="124">
        <v>2479</v>
      </c>
      <c r="AZ75" s="124">
        <v>2343</v>
      </c>
      <c r="BA75" s="124">
        <v>2384</v>
      </c>
      <c r="BB75" s="129">
        <f t="shared" si="18"/>
        <v>2496.4166666666665</v>
      </c>
      <c r="BC75" s="124">
        <v>2349</v>
      </c>
      <c r="BD75" s="124">
        <v>2351</v>
      </c>
      <c r="BE75" s="124">
        <v>2390</v>
      </c>
      <c r="BF75" s="124">
        <v>2521</v>
      </c>
      <c r="BG75" s="124">
        <v>2525</v>
      </c>
      <c r="BH75" s="124">
        <v>2606</v>
      </c>
      <c r="BI75" s="124">
        <v>2663</v>
      </c>
      <c r="BJ75" s="124">
        <v>2687</v>
      </c>
      <c r="BK75" s="124">
        <v>2617</v>
      </c>
      <c r="BL75" s="124">
        <v>2486</v>
      </c>
      <c r="BM75" s="124">
        <v>2434</v>
      </c>
      <c r="BN75" s="124">
        <v>2430</v>
      </c>
      <c r="BO75" s="129">
        <f t="shared" si="19"/>
        <v>2504.9166666666665</v>
      </c>
      <c r="BP75" s="124">
        <v>2339</v>
      </c>
      <c r="BQ75" s="124">
        <v>2333</v>
      </c>
      <c r="BR75" s="124">
        <v>2356</v>
      </c>
      <c r="BS75" s="124">
        <v>2388</v>
      </c>
      <c r="BT75" s="124">
        <v>2472</v>
      </c>
      <c r="BU75" s="124">
        <v>2624</v>
      </c>
      <c r="BV75" s="124">
        <v>2692</v>
      </c>
      <c r="BW75" s="124">
        <v>2723</v>
      </c>
      <c r="BX75" s="124">
        <v>2627</v>
      </c>
      <c r="BY75" s="124">
        <v>2506</v>
      </c>
      <c r="BZ75" s="124">
        <v>2434</v>
      </c>
      <c r="CA75" s="124">
        <v>2436</v>
      </c>
      <c r="CB75" s="129">
        <f t="shared" si="20"/>
        <v>2494.1666666666665</v>
      </c>
      <c r="CC75" s="124">
        <v>2401</v>
      </c>
      <c r="CD75" s="124">
        <v>2430</v>
      </c>
      <c r="CE75" s="124">
        <v>2471</v>
      </c>
      <c r="CF75" s="124">
        <v>2593</v>
      </c>
      <c r="CG75" s="124">
        <v>2711</v>
      </c>
      <c r="CH75" s="124">
        <v>2627</v>
      </c>
      <c r="CI75" s="124">
        <v>2912</v>
      </c>
      <c r="CJ75" s="124">
        <v>2972</v>
      </c>
      <c r="CK75" s="124">
        <v>2884</v>
      </c>
      <c r="CL75" s="124">
        <v>2758</v>
      </c>
      <c r="CM75" s="124">
        <v>2603</v>
      </c>
      <c r="CN75" s="124">
        <v>2602</v>
      </c>
      <c r="CO75" s="129">
        <f t="shared" si="21"/>
        <v>2663.6666666666665</v>
      </c>
      <c r="CP75" s="124">
        <v>2553</v>
      </c>
      <c r="CQ75" s="124">
        <v>2549</v>
      </c>
      <c r="CR75" s="124">
        <v>2587</v>
      </c>
      <c r="CS75" s="124">
        <v>2757</v>
      </c>
      <c r="CT75" s="124">
        <v>2862</v>
      </c>
      <c r="CU75" s="124">
        <v>3071</v>
      </c>
      <c r="CV75" s="124">
        <v>3150</v>
      </c>
      <c r="CW75" s="124">
        <v>3141</v>
      </c>
      <c r="CX75" s="124">
        <v>3096</v>
      </c>
      <c r="CY75" s="124">
        <v>2899</v>
      </c>
      <c r="CZ75" s="124">
        <v>2719</v>
      </c>
      <c r="DA75" s="124">
        <v>2770</v>
      </c>
      <c r="DB75" s="129">
        <f t="shared" si="22"/>
        <v>2846.1666666666665</v>
      </c>
      <c r="DC75" s="124">
        <v>2704</v>
      </c>
      <c r="DD75" s="124">
        <v>2737</v>
      </c>
      <c r="DE75" s="124">
        <v>2809</v>
      </c>
      <c r="DF75" s="124">
        <v>3014</v>
      </c>
      <c r="DG75" s="124">
        <v>3172</v>
      </c>
      <c r="DH75" s="124">
        <v>3282</v>
      </c>
      <c r="DI75" s="124">
        <v>3369</v>
      </c>
      <c r="DJ75" s="124">
        <v>3321</v>
      </c>
      <c r="DK75" s="124">
        <v>3271</v>
      </c>
      <c r="DL75" s="124">
        <v>2957</v>
      </c>
      <c r="DM75" s="124">
        <v>2896</v>
      </c>
      <c r="DN75" s="124">
        <v>2921</v>
      </c>
      <c r="DO75" s="129">
        <f t="shared" si="23"/>
        <v>3037.75</v>
      </c>
      <c r="DP75" s="124">
        <v>2823</v>
      </c>
      <c r="DQ75" s="124">
        <v>2801</v>
      </c>
      <c r="DR75" s="124">
        <v>2937</v>
      </c>
      <c r="DS75" s="124">
        <v>3115</v>
      </c>
      <c r="DT75" s="124">
        <v>3280</v>
      </c>
      <c r="DU75" s="124">
        <v>3499</v>
      </c>
      <c r="DV75" s="124">
        <v>3560</v>
      </c>
      <c r="DW75" s="124">
        <v>3540</v>
      </c>
      <c r="DX75" s="124">
        <v>3475</v>
      </c>
      <c r="DY75" s="124">
        <v>3206</v>
      </c>
      <c r="DZ75" s="124">
        <v>3049</v>
      </c>
      <c r="EA75" s="124">
        <v>3035</v>
      </c>
      <c r="EB75" s="129">
        <f t="shared" si="24"/>
        <v>3193.3333333333335</v>
      </c>
      <c r="EC75" s="124">
        <v>2946</v>
      </c>
      <c r="ED75" s="124">
        <v>2929</v>
      </c>
      <c r="EE75" s="124">
        <v>3080</v>
      </c>
      <c r="EF75" s="124">
        <v>3238</v>
      </c>
      <c r="EG75" s="124">
        <v>3427</v>
      </c>
      <c r="EH75" s="124">
        <v>3568</v>
      </c>
      <c r="EI75" s="124">
        <v>3562</v>
      </c>
      <c r="EJ75" s="124">
        <v>3568</v>
      </c>
      <c r="EK75" s="124">
        <v>3482</v>
      </c>
      <c r="EL75" s="124">
        <v>3218</v>
      </c>
      <c r="EM75" s="124">
        <v>3234</v>
      </c>
      <c r="EN75" s="124">
        <v>3154</v>
      </c>
      <c r="EO75" s="129">
        <f t="shared" si="25"/>
        <v>3283.8333333333335</v>
      </c>
      <c r="EP75" s="124">
        <v>3058</v>
      </c>
      <c r="EQ75" s="124">
        <v>3082</v>
      </c>
      <c r="ER75" s="124">
        <v>3093</v>
      </c>
      <c r="ES75" s="124">
        <v>3124</v>
      </c>
      <c r="ET75" s="124">
        <v>3158</v>
      </c>
      <c r="EU75" s="124">
        <v>3130</v>
      </c>
      <c r="EV75" s="124">
        <v>3191</v>
      </c>
      <c r="EW75" s="124">
        <v>3254</v>
      </c>
      <c r="EX75" s="124">
        <v>3209</v>
      </c>
      <c r="EY75" s="124">
        <v>3205</v>
      </c>
      <c r="EZ75" s="124">
        <v>3118</v>
      </c>
      <c r="FA75" s="124">
        <v>3144</v>
      </c>
      <c r="FB75" s="129">
        <f t="shared" si="26"/>
        <v>3147.1666666666665</v>
      </c>
      <c r="FC75" s="124">
        <v>3135</v>
      </c>
      <c r="FD75" s="124">
        <v>3092</v>
      </c>
      <c r="FE75" s="124">
        <v>3088</v>
      </c>
      <c r="FF75" s="124">
        <v>3170</v>
      </c>
      <c r="FG75" s="124">
        <v>3301</v>
      </c>
      <c r="FH75" s="124">
        <v>3375</v>
      </c>
      <c r="FI75" s="124">
        <v>3574</v>
      </c>
      <c r="FJ75" s="124">
        <v>3616</v>
      </c>
      <c r="FK75" s="124">
        <v>3479</v>
      </c>
      <c r="FL75" s="124">
        <v>3427</v>
      </c>
      <c r="FM75" s="124">
        <v>3287</v>
      </c>
      <c r="FN75" s="124">
        <v>3310</v>
      </c>
      <c r="FO75" s="129">
        <f t="shared" si="27"/>
        <v>3321.1666666666665</v>
      </c>
      <c r="FP75" s="124">
        <v>3198</v>
      </c>
      <c r="FQ75" s="124">
        <v>3157</v>
      </c>
      <c r="FR75" s="124">
        <v>3202</v>
      </c>
      <c r="FS75" s="124">
        <v>3461</v>
      </c>
      <c r="FT75" s="124">
        <v>3648</v>
      </c>
      <c r="FU75" s="124">
        <v>3810</v>
      </c>
      <c r="FV75" s="124">
        <v>3897</v>
      </c>
      <c r="FW75" s="124">
        <v>3918</v>
      </c>
      <c r="FX75" s="124">
        <v>3813</v>
      </c>
      <c r="FY75" s="124">
        <v>3611</v>
      </c>
      <c r="FZ75" s="124">
        <v>3508</v>
      </c>
      <c r="GA75" s="124">
        <v>3417</v>
      </c>
      <c r="GB75" s="129">
        <f t="shared" si="28"/>
        <v>3553.3333333333335</v>
      </c>
      <c r="GC75" s="124">
        <v>3339</v>
      </c>
      <c r="GD75" s="124">
        <v>3348</v>
      </c>
      <c r="GE75" s="124">
        <v>3445</v>
      </c>
      <c r="GF75" s="124">
        <v>3710</v>
      </c>
      <c r="GG75" s="124">
        <v>3860</v>
      </c>
      <c r="GH75" s="124">
        <v>4023</v>
      </c>
      <c r="GI75" s="124">
        <v>4112</v>
      </c>
      <c r="GJ75" s="124">
        <v>4026</v>
      </c>
      <c r="GK75" s="124">
        <v>3958</v>
      </c>
      <c r="GL75" s="124">
        <v>3600</v>
      </c>
      <c r="GM75" s="124">
        <v>3506</v>
      </c>
      <c r="GN75" s="124">
        <v>3513</v>
      </c>
      <c r="GO75" s="129">
        <f t="shared" si="29"/>
        <v>3703.3333333333335</v>
      </c>
      <c r="GP75" s="124">
        <v>3398</v>
      </c>
      <c r="GQ75" s="124">
        <v>3407</v>
      </c>
      <c r="GR75" s="124">
        <v>3548</v>
      </c>
      <c r="GS75" s="124">
        <v>3833</v>
      </c>
    </row>
    <row r="76" spans="1:201" ht="12.75">
      <c r="A76" s="123" t="s">
        <v>273</v>
      </c>
      <c r="B76" s="123" t="s">
        <v>274</v>
      </c>
      <c r="C76" s="124">
        <v>9558</v>
      </c>
      <c r="D76" s="124">
        <v>9615</v>
      </c>
      <c r="E76" s="124">
        <v>9498</v>
      </c>
      <c r="F76" s="124">
        <v>9864</v>
      </c>
      <c r="G76" s="124">
        <v>10451</v>
      </c>
      <c r="H76" s="124">
        <v>10426</v>
      </c>
      <c r="I76" s="124">
        <v>10474</v>
      </c>
      <c r="J76" s="124">
        <v>10687</v>
      </c>
      <c r="K76" s="124">
        <v>10396</v>
      </c>
      <c r="L76" s="124">
        <v>10262</v>
      </c>
      <c r="M76" s="124">
        <v>9645</v>
      </c>
      <c r="N76" s="124">
        <v>9593</v>
      </c>
      <c r="O76" s="129">
        <f t="shared" si="15"/>
        <v>10039.083333333334</v>
      </c>
      <c r="P76" s="124">
        <v>9388</v>
      </c>
      <c r="Q76" s="124">
        <v>9454</v>
      </c>
      <c r="R76" s="124">
        <v>9383</v>
      </c>
      <c r="S76" s="124">
        <v>9901</v>
      </c>
      <c r="T76" s="124">
        <v>10411</v>
      </c>
      <c r="U76" s="124">
        <v>10426</v>
      </c>
      <c r="V76" s="124">
        <v>10725</v>
      </c>
      <c r="W76" s="124">
        <v>10621</v>
      </c>
      <c r="X76" s="124">
        <v>10610</v>
      </c>
      <c r="Y76" s="124">
        <v>10324</v>
      </c>
      <c r="Z76" s="130">
        <v>9807</v>
      </c>
      <c r="AA76" s="130">
        <v>9693</v>
      </c>
      <c r="AB76" s="129">
        <f t="shared" si="16"/>
        <v>10061.916666666666</v>
      </c>
      <c r="AC76" s="124">
        <v>9394</v>
      </c>
      <c r="AD76" s="124">
        <v>9348</v>
      </c>
      <c r="AE76" s="124">
        <v>9528</v>
      </c>
      <c r="AF76" s="124">
        <v>10020</v>
      </c>
      <c r="AG76" s="124">
        <v>10421</v>
      </c>
      <c r="AH76" s="124">
        <v>10557</v>
      </c>
      <c r="AI76" s="124">
        <v>11024</v>
      </c>
      <c r="AJ76" s="124">
        <v>10886</v>
      </c>
      <c r="AK76" s="124">
        <v>10575</v>
      </c>
      <c r="AL76" s="124">
        <v>9732</v>
      </c>
      <c r="AM76" s="124">
        <v>9619</v>
      </c>
      <c r="AN76" s="124">
        <v>9447</v>
      </c>
      <c r="AO76" s="129">
        <f t="shared" si="17"/>
        <v>10045.916666666666</v>
      </c>
      <c r="AP76" s="124">
        <v>9240</v>
      </c>
      <c r="AQ76" s="124">
        <v>9191</v>
      </c>
      <c r="AR76" s="124">
        <v>9516</v>
      </c>
      <c r="AS76" s="124">
        <v>9799</v>
      </c>
      <c r="AT76" s="124">
        <v>10282</v>
      </c>
      <c r="AU76" s="124">
        <v>10545</v>
      </c>
      <c r="AV76" s="124">
        <v>10357</v>
      </c>
      <c r="AW76" s="124">
        <v>10431</v>
      </c>
      <c r="AX76" s="124">
        <v>10475</v>
      </c>
      <c r="AY76" s="124">
        <v>9495</v>
      </c>
      <c r="AZ76" s="124">
        <v>9286</v>
      </c>
      <c r="BA76" s="124">
        <v>9305</v>
      </c>
      <c r="BB76" s="129">
        <f t="shared" si="18"/>
        <v>9826.833333333334</v>
      </c>
      <c r="BC76" s="124">
        <v>9043</v>
      </c>
      <c r="BD76" s="124">
        <v>9247</v>
      </c>
      <c r="BE76" s="124">
        <v>9455</v>
      </c>
      <c r="BF76" s="124">
        <v>9699</v>
      </c>
      <c r="BG76" s="124">
        <v>10264</v>
      </c>
      <c r="BH76" s="124">
        <v>10640</v>
      </c>
      <c r="BI76" s="124">
        <v>10688</v>
      </c>
      <c r="BJ76" s="124">
        <v>10899</v>
      </c>
      <c r="BK76" s="124">
        <v>10422</v>
      </c>
      <c r="BL76" s="124">
        <v>9713</v>
      </c>
      <c r="BM76" s="124">
        <v>9565</v>
      </c>
      <c r="BN76" s="124">
        <v>9398</v>
      </c>
      <c r="BO76" s="129">
        <f t="shared" si="19"/>
        <v>9919.416666666666</v>
      </c>
      <c r="BP76" s="124">
        <v>9200</v>
      </c>
      <c r="BQ76" s="124">
        <v>9342</v>
      </c>
      <c r="BR76" s="124">
        <v>9580</v>
      </c>
      <c r="BS76" s="124">
        <v>10202</v>
      </c>
      <c r="BT76" s="124">
        <v>10783</v>
      </c>
      <c r="BU76" s="124">
        <v>10972</v>
      </c>
      <c r="BV76" s="124">
        <v>11235</v>
      </c>
      <c r="BW76" s="124">
        <v>11499</v>
      </c>
      <c r="BX76" s="124">
        <v>10798</v>
      </c>
      <c r="BY76" s="124">
        <v>10226</v>
      </c>
      <c r="BZ76" s="124">
        <v>10038</v>
      </c>
      <c r="CA76" s="124">
        <v>9881</v>
      </c>
      <c r="CB76" s="129">
        <f t="shared" si="20"/>
        <v>10313</v>
      </c>
      <c r="CC76" s="124">
        <v>9821</v>
      </c>
      <c r="CD76" s="124">
        <v>9931</v>
      </c>
      <c r="CE76" s="124">
        <v>10271</v>
      </c>
      <c r="CF76" s="124">
        <v>10898</v>
      </c>
      <c r="CG76" s="124">
        <v>11549</v>
      </c>
      <c r="CH76" s="124">
        <v>11553</v>
      </c>
      <c r="CI76" s="124">
        <v>11716</v>
      </c>
      <c r="CJ76" s="124">
        <v>11922</v>
      </c>
      <c r="CK76" s="124">
        <v>11671</v>
      </c>
      <c r="CL76" s="124">
        <v>11253</v>
      </c>
      <c r="CM76" s="124">
        <v>10479</v>
      </c>
      <c r="CN76" s="124">
        <v>10530</v>
      </c>
      <c r="CO76" s="129">
        <f t="shared" si="21"/>
        <v>10966.166666666666</v>
      </c>
      <c r="CP76" s="124">
        <v>10347</v>
      </c>
      <c r="CQ76" s="124">
        <v>10449</v>
      </c>
      <c r="CR76" s="124">
        <v>10763</v>
      </c>
      <c r="CS76" s="124">
        <v>11448</v>
      </c>
      <c r="CT76" s="124">
        <v>12102</v>
      </c>
      <c r="CU76" s="124">
        <v>12128</v>
      </c>
      <c r="CV76" s="124">
        <v>12427</v>
      </c>
      <c r="CW76" s="124">
        <v>12344</v>
      </c>
      <c r="CX76" s="124">
        <v>11901</v>
      </c>
      <c r="CY76" s="124">
        <v>11226</v>
      </c>
      <c r="CZ76" s="124">
        <v>10917</v>
      </c>
      <c r="DA76" s="124">
        <v>10777</v>
      </c>
      <c r="DB76" s="129">
        <f t="shared" si="22"/>
        <v>11402.416666666666</v>
      </c>
      <c r="DC76" s="124">
        <v>10500</v>
      </c>
      <c r="DD76" s="124">
        <v>10634</v>
      </c>
      <c r="DE76" s="124">
        <v>11114</v>
      </c>
      <c r="DF76" s="124">
        <v>11913</v>
      </c>
      <c r="DG76" s="124">
        <v>12576</v>
      </c>
      <c r="DH76" s="124">
        <v>12754</v>
      </c>
      <c r="DI76" s="124">
        <v>12903</v>
      </c>
      <c r="DJ76" s="124">
        <v>12763</v>
      </c>
      <c r="DK76" s="124">
        <v>12823</v>
      </c>
      <c r="DL76" s="124">
        <v>11506</v>
      </c>
      <c r="DM76" s="124">
        <v>11191</v>
      </c>
      <c r="DN76" s="124">
        <v>11076</v>
      </c>
      <c r="DO76" s="129">
        <f t="shared" si="23"/>
        <v>11812.75</v>
      </c>
      <c r="DP76" s="124">
        <v>10871</v>
      </c>
      <c r="DQ76" s="124">
        <v>11156</v>
      </c>
      <c r="DR76" s="124">
        <v>11613</v>
      </c>
      <c r="DS76" s="124">
        <v>12086</v>
      </c>
      <c r="DT76" s="124">
        <v>12671</v>
      </c>
      <c r="DU76" s="124">
        <v>13059</v>
      </c>
      <c r="DV76" s="124">
        <v>13052</v>
      </c>
      <c r="DW76" s="124">
        <v>12955</v>
      </c>
      <c r="DX76" s="124">
        <v>12869</v>
      </c>
      <c r="DY76" s="124">
        <v>11605</v>
      </c>
      <c r="DZ76" s="124">
        <v>11303</v>
      </c>
      <c r="EA76" s="124">
        <v>11241</v>
      </c>
      <c r="EB76" s="129">
        <f t="shared" si="24"/>
        <v>12040.083333333334</v>
      </c>
      <c r="EC76" s="124">
        <v>11144</v>
      </c>
      <c r="ED76" s="124">
        <v>11311</v>
      </c>
      <c r="EE76" s="124">
        <v>11758</v>
      </c>
      <c r="EF76" s="124">
        <v>12338</v>
      </c>
      <c r="EG76" s="124">
        <v>12846</v>
      </c>
      <c r="EH76" s="124">
        <v>13568</v>
      </c>
      <c r="EI76" s="124">
        <v>13499</v>
      </c>
      <c r="EJ76" s="124">
        <v>13719</v>
      </c>
      <c r="EK76" s="124">
        <v>13030</v>
      </c>
      <c r="EL76" s="124">
        <v>12182</v>
      </c>
      <c r="EM76" s="124">
        <v>12197</v>
      </c>
      <c r="EN76" s="124">
        <v>11884</v>
      </c>
      <c r="EO76" s="129">
        <f t="shared" si="25"/>
        <v>12456.333333333334</v>
      </c>
      <c r="EP76" s="124">
        <v>11502</v>
      </c>
      <c r="EQ76" s="124">
        <v>12045</v>
      </c>
      <c r="ER76" s="124">
        <v>11782</v>
      </c>
      <c r="ES76" s="124">
        <v>11731</v>
      </c>
      <c r="ET76" s="124">
        <v>12300</v>
      </c>
      <c r="EU76" s="124">
        <v>12514</v>
      </c>
      <c r="EV76" s="124">
        <v>13027</v>
      </c>
      <c r="EW76" s="124">
        <v>13129</v>
      </c>
      <c r="EX76" s="124">
        <v>13072</v>
      </c>
      <c r="EY76" s="124">
        <v>12833</v>
      </c>
      <c r="EZ76" s="124">
        <v>12476</v>
      </c>
      <c r="FA76" s="124">
        <v>12297</v>
      </c>
      <c r="FB76" s="129">
        <f t="shared" si="26"/>
        <v>12392.333333333334</v>
      </c>
      <c r="FC76" s="124">
        <v>12130</v>
      </c>
      <c r="FD76" s="124">
        <v>12165</v>
      </c>
      <c r="FE76" s="124">
        <v>12178</v>
      </c>
      <c r="FF76" s="124">
        <v>12613</v>
      </c>
      <c r="FG76" s="124">
        <v>13212</v>
      </c>
      <c r="FH76" s="124">
        <v>13577</v>
      </c>
      <c r="FI76" s="124">
        <v>14062</v>
      </c>
      <c r="FJ76" s="124">
        <v>13899</v>
      </c>
      <c r="FK76" s="124">
        <v>13742</v>
      </c>
      <c r="FL76" s="124">
        <v>13588</v>
      </c>
      <c r="FM76" s="124">
        <v>12773</v>
      </c>
      <c r="FN76" s="124">
        <v>12778</v>
      </c>
      <c r="FO76" s="129">
        <f t="shared" si="27"/>
        <v>13059.75</v>
      </c>
      <c r="FP76" s="124">
        <v>12555</v>
      </c>
      <c r="FQ76" s="124">
        <v>12681</v>
      </c>
      <c r="FR76" s="124">
        <v>13006</v>
      </c>
      <c r="FS76" s="124">
        <v>13337</v>
      </c>
      <c r="FT76" s="124">
        <v>13725</v>
      </c>
      <c r="FU76" s="124">
        <v>13453</v>
      </c>
      <c r="FV76" s="124">
        <v>13843</v>
      </c>
      <c r="FW76" s="124">
        <v>13670</v>
      </c>
      <c r="FX76" s="124">
        <v>13463</v>
      </c>
      <c r="FY76" s="124">
        <v>12929</v>
      </c>
      <c r="FZ76" s="124">
        <v>12554</v>
      </c>
      <c r="GA76" s="124">
        <v>12459</v>
      </c>
      <c r="GB76" s="129">
        <f t="shared" si="28"/>
        <v>13139.583333333334</v>
      </c>
      <c r="GC76" s="124">
        <v>12325</v>
      </c>
      <c r="GD76" s="124">
        <v>12551</v>
      </c>
      <c r="GE76" s="124">
        <v>12949</v>
      </c>
      <c r="GF76" s="124">
        <v>13576</v>
      </c>
      <c r="GG76" s="124">
        <v>13899</v>
      </c>
      <c r="GH76" s="124">
        <v>14130</v>
      </c>
      <c r="GI76" s="124">
        <v>14232</v>
      </c>
      <c r="GJ76" s="124">
        <v>14158</v>
      </c>
      <c r="GK76" s="124">
        <v>14267</v>
      </c>
      <c r="GL76" s="124">
        <v>13404</v>
      </c>
      <c r="GM76" s="124">
        <v>13053</v>
      </c>
      <c r="GN76" s="124">
        <v>13006</v>
      </c>
      <c r="GO76" s="129">
        <f t="shared" si="29"/>
        <v>13462.5</v>
      </c>
      <c r="GP76" s="124">
        <v>12890</v>
      </c>
      <c r="GQ76" s="124">
        <v>13107</v>
      </c>
      <c r="GR76" s="124">
        <v>13731</v>
      </c>
      <c r="GS76" s="124">
        <v>14333</v>
      </c>
    </row>
    <row r="77" spans="1:201" ht="12.75">
      <c r="A77" s="123" t="s">
        <v>275</v>
      </c>
      <c r="B77" s="123" t="s">
        <v>276</v>
      </c>
      <c r="C77" s="124">
        <v>1703</v>
      </c>
      <c r="D77" s="124">
        <v>2012</v>
      </c>
      <c r="E77" s="124">
        <v>2023</v>
      </c>
      <c r="F77" s="124">
        <v>2160</v>
      </c>
      <c r="G77" s="124">
        <v>2235</v>
      </c>
      <c r="H77" s="124">
        <v>2173</v>
      </c>
      <c r="I77" s="124">
        <v>2248</v>
      </c>
      <c r="J77" s="124">
        <v>2255</v>
      </c>
      <c r="K77" s="124">
        <v>2435</v>
      </c>
      <c r="L77" s="124">
        <v>2411</v>
      </c>
      <c r="M77" s="124">
        <v>2325</v>
      </c>
      <c r="N77" s="124">
        <v>2312</v>
      </c>
      <c r="O77" s="129">
        <f t="shared" si="15"/>
        <v>2191</v>
      </c>
      <c r="P77" s="124">
        <v>2252</v>
      </c>
      <c r="Q77" s="124">
        <v>2247</v>
      </c>
      <c r="R77" s="124">
        <v>2246</v>
      </c>
      <c r="S77" s="124">
        <v>2359</v>
      </c>
      <c r="T77" s="124">
        <v>2502</v>
      </c>
      <c r="U77" s="124">
        <v>2326</v>
      </c>
      <c r="V77" s="124">
        <v>2433</v>
      </c>
      <c r="W77" s="124">
        <v>2394</v>
      </c>
      <c r="X77" s="124">
        <v>2511</v>
      </c>
      <c r="Y77" s="124">
        <v>2413</v>
      </c>
      <c r="Z77" s="130">
        <v>2332</v>
      </c>
      <c r="AA77" s="130">
        <v>2371</v>
      </c>
      <c r="AB77" s="129">
        <f t="shared" si="16"/>
        <v>2365.5</v>
      </c>
      <c r="AC77" s="124">
        <v>2337</v>
      </c>
      <c r="AD77" s="124">
        <v>2342</v>
      </c>
      <c r="AE77" s="124">
        <v>2390</v>
      </c>
      <c r="AF77" s="124">
        <v>2480</v>
      </c>
      <c r="AG77" s="124">
        <v>2588</v>
      </c>
      <c r="AH77" s="124">
        <v>2463</v>
      </c>
      <c r="AI77" s="124">
        <v>2518</v>
      </c>
      <c r="AJ77" s="124">
        <v>2504</v>
      </c>
      <c r="AK77" s="124">
        <v>2621</v>
      </c>
      <c r="AL77" s="124">
        <v>2520</v>
      </c>
      <c r="AM77" s="124">
        <v>2437</v>
      </c>
      <c r="AN77" s="124">
        <v>2439</v>
      </c>
      <c r="AO77" s="129">
        <f t="shared" si="17"/>
        <v>2469.9166666666665</v>
      </c>
      <c r="AP77" s="124">
        <v>2472</v>
      </c>
      <c r="AQ77" s="124">
        <v>2463</v>
      </c>
      <c r="AR77" s="124">
        <v>2550</v>
      </c>
      <c r="AS77" s="124">
        <v>2715</v>
      </c>
      <c r="AT77" s="124">
        <v>2969</v>
      </c>
      <c r="AU77" s="124">
        <v>2869</v>
      </c>
      <c r="AV77" s="124">
        <v>3135</v>
      </c>
      <c r="AW77" s="124">
        <v>3042</v>
      </c>
      <c r="AX77" s="124">
        <v>3201</v>
      </c>
      <c r="AY77" s="124">
        <v>3052</v>
      </c>
      <c r="AZ77" s="124">
        <v>2942</v>
      </c>
      <c r="BA77" s="124">
        <v>2990</v>
      </c>
      <c r="BB77" s="129">
        <f t="shared" si="18"/>
        <v>2866.6666666666665</v>
      </c>
      <c r="BC77" s="124">
        <v>2995</v>
      </c>
      <c r="BD77" s="124">
        <v>3037</v>
      </c>
      <c r="BE77" s="124">
        <v>3133</v>
      </c>
      <c r="BF77" s="124">
        <v>3294</v>
      </c>
      <c r="BG77" s="124">
        <v>3417</v>
      </c>
      <c r="BH77" s="124">
        <v>3265</v>
      </c>
      <c r="BI77" s="124">
        <v>3293</v>
      </c>
      <c r="BJ77" s="124">
        <v>3322</v>
      </c>
      <c r="BK77" s="124">
        <v>3488</v>
      </c>
      <c r="BL77" s="124">
        <v>3270</v>
      </c>
      <c r="BM77" s="124">
        <v>3270</v>
      </c>
      <c r="BN77" s="124">
        <v>3214</v>
      </c>
      <c r="BO77" s="129">
        <f t="shared" si="19"/>
        <v>3249.8333333333335</v>
      </c>
      <c r="BP77" s="124">
        <v>3162</v>
      </c>
      <c r="BQ77" s="124">
        <v>3228</v>
      </c>
      <c r="BR77" s="124">
        <v>3293</v>
      </c>
      <c r="BS77" s="124">
        <v>3471</v>
      </c>
      <c r="BT77" s="124">
        <v>3733</v>
      </c>
      <c r="BU77" s="124">
        <v>3628</v>
      </c>
      <c r="BV77" s="124">
        <v>3652</v>
      </c>
      <c r="BW77" s="124">
        <v>3712</v>
      </c>
      <c r="BX77" s="124">
        <v>3811</v>
      </c>
      <c r="BY77" s="124">
        <v>3516</v>
      </c>
      <c r="BZ77" s="124">
        <v>3542</v>
      </c>
      <c r="CA77" s="124">
        <v>3477</v>
      </c>
      <c r="CB77" s="129">
        <f t="shared" si="20"/>
        <v>3518.75</v>
      </c>
      <c r="CC77" s="124">
        <v>3453</v>
      </c>
      <c r="CD77" s="124">
        <v>3521</v>
      </c>
      <c r="CE77" s="124">
        <v>3664</v>
      </c>
      <c r="CF77" s="124">
        <v>3843</v>
      </c>
      <c r="CG77" s="124">
        <v>4243</v>
      </c>
      <c r="CH77" s="124">
        <v>3988</v>
      </c>
      <c r="CI77" s="124">
        <v>4011</v>
      </c>
      <c r="CJ77" s="124">
        <v>4031</v>
      </c>
      <c r="CK77" s="124">
        <v>4164</v>
      </c>
      <c r="CL77" s="124">
        <v>3979</v>
      </c>
      <c r="CM77" s="124">
        <v>3807</v>
      </c>
      <c r="CN77" s="124">
        <v>3759</v>
      </c>
      <c r="CO77" s="129">
        <f t="shared" si="21"/>
        <v>3871.9166666666665</v>
      </c>
      <c r="CP77" s="124">
        <v>3698</v>
      </c>
      <c r="CQ77" s="124">
        <v>3765</v>
      </c>
      <c r="CR77" s="124">
        <v>3963</v>
      </c>
      <c r="CS77" s="124">
        <v>4188</v>
      </c>
      <c r="CT77" s="124">
        <v>4347</v>
      </c>
      <c r="CU77" s="124">
        <v>4326</v>
      </c>
      <c r="CV77" s="124">
        <v>4380</v>
      </c>
      <c r="CW77" s="124">
        <v>4295</v>
      </c>
      <c r="CX77" s="124">
        <v>4446</v>
      </c>
      <c r="CY77" s="124">
        <v>4151</v>
      </c>
      <c r="CZ77" s="124">
        <v>3969</v>
      </c>
      <c r="DA77" s="124">
        <v>4025</v>
      </c>
      <c r="DB77" s="129">
        <f t="shared" si="22"/>
        <v>4129.416666666667</v>
      </c>
      <c r="DC77" s="124">
        <v>3896</v>
      </c>
      <c r="DD77" s="124">
        <v>3975</v>
      </c>
      <c r="DE77" s="124">
        <v>4081</v>
      </c>
      <c r="DF77" s="124">
        <v>4371</v>
      </c>
      <c r="DG77" s="124">
        <v>4574</v>
      </c>
      <c r="DH77" s="124">
        <v>4458</v>
      </c>
      <c r="DI77" s="124">
        <v>4566</v>
      </c>
      <c r="DJ77" s="124">
        <v>4437</v>
      </c>
      <c r="DK77" s="124">
        <v>4641</v>
      </c>
      <c r="DL77" s="124">
        <v>4285</v>
      </c>
      <c r="DM77" s="124">
        <v>4185</v>
      </c>
      <c r="DN77" s="124">
        <v>4196</v>
      </c>
      <c r="DO77" s="129">
        <f t="shared" si="23"/>
        <v>4305.416666666667</v>
      </c>
      <c r="DP77" s="124">
        <v>4215</v>
      </c>
      <c r="DQ77" s="124">
        <v>4264</v>
      </c>
      <c r="DR77" s="124">
        <v>4392</v>
      </c>
      <c r="DS77" s="124">
        <v>4688</v>
      </c>
      <c r="DT77" s="124">
        <v>4942</v>
      </c>
      <c r="DU77" s="124">
        <v>4838</v>
      </c>
      <c r="DV77" s="124">
        <v>4925</v>
      </c>
      <c r="DW77" s="124">
        <v>4595</v>
      </c>
      <c r="DX77" s="124">
        <v>4946</v>
      </c>
      <c r="DY77" s="124">
        <v>4576</v>
      </c>
      <c r="DZ77" s="124">
        <v>4432</v>
      </c>
      <c r="EA77" s="124">
        <v>4422</v>
      </c>
      <c r="EB77" s="129">
        <f t="shared" si="24"/>
        <v>4602.916666666667</v>
      </c>
      <c r="EC77" s="124">
        <v>4404</v>
      </c>
      <c r="ED77" s="124">
        <v>4517</v>
      </c>
      <c r="EE77" s="124">
        <v>4751</v>
      </c>
      <c r="EF77" s="124">
        <v>5236</v>
      </c>
      <c r="EG77" s="124">
        <v>5398</v>
      </c>
      <c r="EH77" s="124">
        <v>5326</v>
      </c>
      <c r="EI77" s="124">
        <v>5393</v>
      </c>
      <c r="EJ77" s="124">
        <v>5441</v>
      </c>
      <c r="EK77" s="124">
        <v>5536</v>
      </c>
      <c r="EL77" s="124">
        <v>5029</v>
      </c>
      <c r="EM77" s="124">
        <v>4944</v>
      </c>
      <c r="EN77" s="124">
        <v>4811</v>
      </c>
      <c r="EO77" s="129">
        <f t="shared" si="25"/>
        <v>5065.5</v>
      </c>
      <c r="EP77" s="124">
        <v>4364</v>
      </c>
      <c r="EQ77" s="124">
        <v>4394</v>
      </c>
      <c r="ER77" s="124">
        <v>4254</v>
      </c>
      <c r="ES77" s="124">
        <v>4212</v>
      </c>
      <c r="ET77" s="124">
        <v>4337</v>
      </c>
      <c r="EU77" s="124">
        <v>4089</v>
      </c>
      <c r="EV77" s="124">
        <v>4065</v>
      </c>
      <c r="EW77" s="124">
        <v>4086</v>
      </c>
      <c r="EX77" s="124">
        <v>4281</v>
      </c>
      <c r="EY77" s="124">
        <v>4284</v>
      </c>
      <c r="EZ77" s="124">
        <v>4255</v>
      </c>
      <c r="FA77" s="124">
        <v>4279</v>
      </c>
      <c r="FB77" s="129">
        <f t="shared" si="26"/>
        <v>4241.666666666667</v>
      </c>
      <c r="FC77" s="124">
        <v>4229</v>
      </c>
      <c r="FD77" s="124">
        <v>4130</v>
      </c>
      <c r="FE77" s="124">
        <v>4151</v>
      </c>
      <c r="FF77" s="124">
        <v>4215</v>
      </c>
      <c r="FG77" s="124">
        <v>4444</v>
      </c>
      <c r="FH77" s="124">
        <v>4494</v>
      </c>
      <c r="FI77" s="124">
        <v>4662</v>
      </c>
      <c r="FJ77" s="124">
        <v>4715</v>
      </c>
      <c r="FK77" s="124">
        <v>5000</v>
      </c>
      <c r="FL77" s="124">
        <v>5089</v>
      </c>
      <c r="FM77" s="124">
        <v>4922</v>
      </c>
      <c r="FN77" s="124">
        <v>4952</v>
      </c>
      <c r="FO77" s="129">
        <f t="shared" si="27"/>
        <v>4583.583333333333</v>
      </c>
      <c r="FP77" s="124">
        <v>4888</v>
      </c>
      <c r="FQ77" s="124">
        <v>4938</v>
      </c>
      <c r="FR77" s="124">
        <v>5024</v>
      </c>
      <c r="FS77" s="124">
        <v>5504</v>
      </c>
      <c r="FT77" s="124">
        <v>5566</v>
      </c>
      <c r="FU77" s="124">
        <v>5323</v>
      </c>
      <c r="FV77" s="124">
        <v>5497</v>
      </c>
      <c r="FW77" s="124">
        <v>5500</v>
      </c>
      <c r="FX77" s="124">
        <v>5771</v>
      </c>
      <c r="FY77" s="124">
        <v>5483</v>
      </c>
      <c r="FZ77" s="124">
        <v>5273</v>
      </c>
      <c r="GA77" s="124">
        <v>5219</v>
      </c>
      <c r="GB77" s="129">
        <f t="shared" si="28"/>
        <v>5332.166666666667</v>
      </c>
      <c r="GC77" s="124">
        <v>4936</v>
      </c>
      <c r="GD77" s="124">
        <v>4986</v>
      </c>
      <c r="GE77" s="124">
        <v>5154</v>
      </c>
      <c r="GF77" s="124">
        <v>5415</v>
      </c>
      <c r="GG77" s="124">
        <v>5511</v>
      </c>
      <c r="GH77" s="124">
        <v>5397</v>
      </c>
      <c r="GI77" s="124">
        <v>5417</v>
      </c>
      <c r="GJ77" s="124">
        <v>5356</v>
      </c>
      <c r="GK77" s="124">
        <v>5386</v>
      </c>
      <c r="GL77" s="124">
        <v>4966</v>
      </c>
      <c r="GM77" s="124">
        <v>4711</v>
      </c>
      <c r="GN77" s="124">
        <v>4672</v>
      </c>
      <c r="GO77" s="129">
        <f t="shared" si="29"/>
        <v>5158.916666666667</v>
      </c>
      <c r="GP77" s="124">
        <v>4596</v>
      </c>
      <c r="GQ77" s="124">
        <v>4649</v>
      </c>
      <c r="GR77" s="124">
        <v>4879</v>
      </c>
      <c r="GS77" s="124">
        <v>5098</v>
      </c>
    </row>
    <row r="78" spans="1:201" ht="12.75">
      <c r="A78" s="123" t="s">
        <v>277</v>
      </c>
      <c r="B78" s="123" t="s">
        <v>278</v>
      </c>
      <c r="C78" s="124">
        <v>21331</v>
      </c>
      <c r="D78" s="124">
        <v>21346</v>
      </c>
      <c r="E78" s="124">
        <v>21357</v>
      </c>
      <c r="F78" s="124">
        <v>21482</v>
      </c>
      <c r="G78" s="124">
        <v>21255</v>
      </c>
      <c r="H78" s="124">
        <v>21273</v>
      </c>
      <c r="I78" s="124">
        <v>21377</v>
      </c>
      <c r="J78" s="124">
        <v>20884</v>
      </c>
      <c r="K78" s="124">
        <v>20549</v>
      </c>
      <c r="L78" s="124">
        <v>20399</v>
      </c>
      <c r="M78" s="124">
        <v>20954</v>
      </c>
      <c r="N78" s="124">
        <v>21049</v>
      </c>
      <c r="O78" s="129">
        <f t="shared" si="15"/>
        <v>21104.666666666668</v>
      </c>
      <c r="P78" s="124">
        <v>21893</v>
      </c>
      <c r="Q78" s="124">
        <v>21798</v>
      </c>
      <c r="R78" s="124">
        <v>21796</v>
      </c>
      <c r="S78" s="124">
        <v>21747</v>
      </c>
      <c r="T78" s="124">
        <v>21468</v>
      </c>
      <c r="U78" s="124">
        <v>21154</v>
      </c>
      <c r="V78" s="124">
        <v>21108</v>
      </c>
      <c r="W78" s="124">
        <v>20654</v>
      </c>
      <c r="X78" s="124">
        <v>20534</v>
      </c>
      <c r="Y78" s="124">
        <v>20875</v>
      </c>
      <c r="Z78" s="130">
        <v>20849</v>
      </c>
      <c r="AA78" s="130">
        <v>21078</v>
      </c>
      <c r="AB78" s="129">
        <f t="shared" si="16"/>
        <v>21246.166666666668</v>
      </c>
      <c r="AC78" s="124">
        <v>20581</v>
      </c>
      <c r="AD78" s="124">
        <v>20554</v>
      </c>
      <c r="AE78" s="124">
        <v>20535</v>
      </c>
      <c r="AF78" s="124">
        <v>20414</v>
      </c>
      <c r="AG78" s="124">
        <v>21231</v>
      </c>
      <c r="AH78" s="124">
        <v>20950</v>
      </c>
      <c r="AI78" s="124">
        <v>21558</v>
      </c>
      <c r="AJ78" s="124">
        <v>21190</v>
      </c>
      <c r="AK78" s="124">
        <v>21069</v>
      </c>
      <c r="AL78" s="124">
        <v>21136</v>
      </c>
      <c r="AM78" s="124">
        <v>20201</v>
      </c>
      <c r="AN78" s="124">
        <v>19857</v>
      </c>
      <c r="AO78" s="129">
        <f t="shared" si="17"/>
        <v>20773</v>
      </c>
      <c r="AP78" s="124">
        <v>19382</v>
      </c>
      <c r="AQ78" s="124">
        <v>19322</v>
      </c>
      <c r="AR78" s="124">
        <v>19386</v>
      </c>
      <c r="AS78" s="124">
        <v>19319</v>
      </c>
      <c r="AT78" s="124">
        <v>19348</v>
      </c>
      <c r="AU78" s="124">
        <v>19190</v>
      </c>
      <c r="AV78" s="124">
        <v>19226</v>
      </c>
      <c r="AW78" s="124">
        <v>18990</v>
      </c>
      <c r="AX78" s="124">
        <v>18918</v>
      </c>
      <c r="AY78" s="124">
        <v>18901</v>
      </c>
      <c r="AZ78" s="124">
        <v>19097</v>
      </c>
      <c r="BA78" s="124">
        <v>19099</v>
      </c>
      <c r="BB78" s="129">
        <f t="shared" si="18"/>
        <v>19181.5</v>
      </c>
      <c r="BC78" s="124">
        <v>18752</v>
      </c>
      <c r="BD78" s="124">
        <v>18746</v>
      </c>
      <c r="BE78" s="124">
        <v>18824</v>
      </c>
      <c r="BF78" s="124">
        <v>18821</v>
      </c>
      <c r="BG78" s="124">
        <v>18930</v>
      </c>
      <c r="BH78" s="124">
        <v>18904</v>
      </c>
      <c r="BI78" s="124">
        <v>18991</v>
      </c>
      <c r="BJ78" s="124">
        <v>18915</v>
      </c>
      <c r="BK78" s="124">
        <v>18811</v>
      </c>
      <c r="BL78" s="124">
        <v>18777</v>
      </c>
      <c r="BM78" s="124">
        <v>18745</v>
      </c>
      <c r="BN78" s="124">
        <v>18691</v>
      </c>
      <c r="BO78" s="129">
        <f t="shared" si="19"/>
        <v>18825.583333333332</v>
      </c>
      <c r="BP78" s="124">
        <v>18677</v>
      </c>
      <c r="BQ78" s="124">
        <v>18725</v>
      </c>
      <c r="BR78" s="124">
        <v>18761</v>
      </c>
      <c r="BS78" s="124">
        <v>18833</v>
      </c>
      <c r="BT78" s="124">
        <v>19018</v>
      </c>
      <c r="BU78" s="124">
        <v>18874</v>
      </c>
      <c r="BV78" s="124">
        <v>18902</v>
      </c>
      <c r="BW78" s="124">
        <v>18795</v>
      </c>
      <c r="BX78" s="124">
        <v>18775</v>
      </c>
      <c r="BY78" s="124">
        <v>18833</v>
      </c>
      <c r="BZ78" s="124">
        <v>18867</v>
      </c>
      <c r="CA78" s="124">
        <v>18918</v>
      </c>
      <c r="CB78" s="129">
        <f t="shared" si="20"/>
        <v>18831.5</v>
      </c>
      <c r="CC78" s="124">
        <v>18789</v>
      </c>
      <c r="CD78" s="124">
        <v>18819</v>
      </c>
      <c r="CE78" s="124">
        <v>18923</v>
      </c>
      <c r="CF78" s="124">
        <v>18988</v>
      </c>
      <c r="CG78" s="124">
        <v>19225</v>
      </c>
      <c r="CH78" s="124">
        <v>18739</v>
      </c>
      <c r="CI78" s="124">
        <v>19013</v>
      </c>
      <c r="CJ78" s="124">
        <v>18933</v>
      </c>
      <c r="CK78" s="124">
        <v>19001</v>
      </c>
      <c r="CL78" s="124">
        <v>19182</v>
      </c>
      <c r="CM78" s="124">
        <v>19072</v>
      </c>
      <c r="CN78" s="124">
        <v>19006</v>
      </c>
      <c r="CO78" s="129">
        <f t="shared" si="21"/>
        <v>18974.166666666668</v>
      </c>
      <c r="CP78" s="124">
        <v>18975</v>
      </c>
      <c r="CQ78" s="124">
        <v>19515</v>
      </c>
      <c r="CR78" s="124">
        <v>19567</v>
      </c>
      <c r="CS78" s="124">
        <v>19570</v>
      </c>
      <c r="CT78" s="124">
        <v>19660</v>
      </c>
      <c r="CU78" s="124">
        <v>19697</v>
      </c>
      <c r="CV78" s="124">
        <v>19844</v>
      </c>
      <c r="CW78" s="124">
        <v>19244</v>
      </c>
      <c r="CX78" s="124">
        <v>19269</v>
      </c>
      <c r="CY78" s="124">
        <v>19427</v>
      </c>
      <c r="CZ78" s="124">
        <v>20004</v>
      </c>
      <c r="DA78" s="124">
        <v>20095</v>
      </c>
      <c r="DB78" s="129">
        <f t="shared" si="22"/>
        <v>19572.25</v>
      </c>
      <c r="DC78" s="124">
        <v>19804</v>
      </c>
      <c r="DD78" s="124">
        <v>20105</v>
      </c>
      <c r="DE78" s="124">
        <v>20334</v>
      </c>
      <c r="DF78" s="124">
        <v>20409</v>
      </c>
      <c r="DG78" s="124">
        <v>20023</v>
      </c>
      <c r="DH78" s="124">
        <v>19953</v>
      </c>
      <c r="DI78" s="124">
        <v>20170</v>
      </c>
      <c r="DJ78" s="124">
        <v>20062</v>
      </c>
      <c r="DK78" s="124">
        <v>20272</v>
      </c>
      <c r="DL78" s="124">
        <v>20774</v>
      </c>
      <c r="DM78" s="124">
        <v>20531</v>
      </c>
      <c r="DN78" s="124">
        <v>20971</v>
      </c>
      <c r="DO78" s="129">
        <f t="shared" si="23"/>
        <v>20284</v>
      </c>
      <c r="DP78" s="124">
        <v>20837</v>
      </c>
      <c r="DQ78" s="124">
        <v>21082</v>
      </c>
      <c r="DR78" s="124">
        <v>21150</v>
      </c>
      <c r="DS78" s="124">
        <v>20758</v>
      </c>
      <c r="DT78" s="124">
        <v>20817</v>
      </c>
      <c r="DU78" s="124">
        <v>20962</v>
      </c>
      <c r="DV78" s="124">
        <v>20946</v>
      </c>
      <c r="DW78" s="124">
        <v>20876</v>
      </c>
      <c r="DX78" s="124">
        <v>21045</v>
      </c>
      <c r="DY78" s="124">
        <v>21018</v>
      </c>
      <c r="DZ78" s="124">
        <v>21172</v>
      </c>
      <c r="EA78" s="124">
        <v>21210</v>
      </c>
      <c r="EB78" s="129">
        <f t="shared" si="24"/>
        <v>20989.416666666668</v>
      </c>
      <c r="EC78" s="124">
        <v>20913</v>
      </c>
      <c r="ED78" s="124">
        <v>20897</v>
      </c>
      <c r="EE78" s="124">
        <v>21313</v>
      </c>
      <c r="EF78" s="124">
        <v>21361</v>
      </c>
      <c r="EG78" s="124">
        <v>21428</v>
      </c>
      <c r="EH78" s="124">
        <v>21330</v>
      </c>
      <c r="EI78" s="124">
        <v>21254</v>
      </c>
      <c r="EJ78" s="124">
        <v>21327</v>
      </c>
      <c r="EK78" s="124">
        <v>21277</v>
      </c>
      <c r="EL78" s="124">
        <v>21378</v>
      </c>
      <c r="EM78" s="124">
        <v>21726</v>
      </c>
      <c r="EN78" s="124">
        <v>21623</v>
      </c>
      <c r="EO78" s="129">
        <f t="shared" si="25"/>
        <v>21318.916666666668</v>
      </c>
      <c r="EP78" s="124">
        <v>21549</v>
      </c>
      <c r="EQ78" s="124">
        <v>21583</v>
      </c>
      <c r="ER78" s="124">
        <v>21416</v>
      </c>
      <c r="ES78" s="124">
        <v>21370</v>
      </c>
      <c r="ET78" s="124">
        <v>20999</v>
      </c>
      <c r="EU78" s="124">
        <v>21000</v>
      </c>
      <c r="EV78" s="124">
        <v>20941</v>
      </c>
      <c r="EW78" s="124">
        <v>20975</v>
      </c>
      <c r="EX78" s="124">
        <v>21205</v>
      </c>
      <c r="EY78" s="124">
        <v>21614</v>
      </c>
      <c r="EZ78" s="124">
        <v>21710</v>
      </c>
      <c r="FA78" s="124">
        <v>22897</v>
      </c>
      <c r="FB78" s="129">
        <f t="shared" si="26"/>
        <v>21438.25</v>
      </c>
      <c r="FC78" s="124">
        <v>22855</v>
      </c>
      <c r="FD78" s="124">
        <v>23027</v>
      </c>
      <c r="FE78" s="124">
        <v>23139</v>
      </c>
      <c r="FF78" s="124">
        <v>22480</v>
      </c>
      <c r="FG78" s="124">
        <v>23106</v>
      </c>
      <c r="FH78" s="124">
        <v>23031</v>
      </c>
      <c r="FI78" s="124">
        <v>22999</v>
      </c>
      <c r="FJ78" s="124">
        <v>22461</v>
      </c>
      <c r="FK78" s="124">
        <v>20470</v>
      </c>
      <c r="FL78" s="124">
        <v>22243</v>
      </c>
      <c r="FM78" s="124">
        <v>22612</v>
      </c>
      <c r="FN78" s="124">
        <v>23053</v>
      </c>
      <c r="FO78" s="129">
        <f t="shared" si="27"/>
        <v>22623</v>
      </c>
      <c r="FP78" s="124">
        <v>22909</v>
      </c>
      <c r="FQ78" s="124">
        <v>23199</v>
      </c>
      <c r="FR78" s="124">
        <v>23240</v>
      </c>
      <c r="FS78" s="124">
        <v>23398</v>
      </c>
      <c r="FT78" s="124">
        <v>23129</v>
      </c>
      <c r="FU78" s="124">
        <v>23009</v>
      </c>
      <c r="FV78" s="124">
        <v>22973</v>
      </c>
      <c r="FW78" s="124">
        <v>22536</v>
      </c>
      <c r="FX78" s="124">
        <v>22649</v>
      </c>
      <c r="FY78" s="124">
        <v>22769</v>
      </c>
      <c r="FZ78" s="124">
        <v>22853</v>
      </c>
      <c r="GA78" s="124">
        <v>23353</v>
      </c>
      <c r="GB78" s="129">
        <f t="shared" si="28"/>
        <v>23001.416666666668</v>
      </c>
      <c r="GC78" s="124">
        <v>23275</v>
      </c>
      <c r="GD78" s="124">
        <v>23416</v>
      </c>
      <c r="GE78" s="124">
        <v>23889</v>
      </c>
      <c r="GF78" s="124">
        <v>23982</v>
      </c>
      <c r="GG78" s="124">
        <v>23718</v>
      </c>
      <c r="GH78" s="124">
        <v>23470</v>
      </c>
      <c r="GI78" s="124">
        <v>23229</v>
      </c>
      <c r="GJ78" s="124">
        <v>22863</v>
      </c>
      <c r="GK78" s="124">
        <v>23072</v>
      </c>
      <c r="GL78" s="124">
        <v>22833</v>
      </c>
      <c r="GM78" s="124">
        <v>22796</v>
      </c>
      <c r="GN78" s="124">
        <v>22968</v>
      </c>
      <c r="GO78" s="129">
        <f t="shared" si="29"/>
        <v>23292.583333333332</v>
      </c>
      <c r="GP78" s="124">
        <v>22857</v>
      </c>
      <c r="GQ78" s="124">
        <v>23390</v>
      </c>
      <c r="GR78" s="124">
        <v>23654</v>
      </c>
      <c r="GS78" s="124">
        <v>23679</v>
      </c>
    </row>
    <row r="79" spans="1:201" ht="12.75">
      <c r="A79" s="123" t="s">
        <v>134</v>
      </c>
      <c r="B79" s="123" t="s">
        <v>279</v>
      </c>
      <c r="C79" s="124">
        <v>16216</v>
      </c>
      <c r="D79" s="124">
        <v>16391</v>
      </c>
      <c r="E79" s="124">
        <v>16472</v>
      </c>
      <c r="F79" s="124">
        <v>16421</v>
      </c>
      <c r="G79" s="124">
        <v>16416</v>
      </c>
      <c r="H79" s="124">
        <v>15066</v>
      </c>
      <c r="I79" s="124">
        <v>14734</v>
      </c>
      <c r="J79" s="124">
        <v>14073</v>
      </c>
      <c r="K79" s="124">
        <v>14731</v>
      </c>
      <c r="L79" s="124">
        <v>16046</v>
      </c>
      <c r="M79" s="124">
        <v>16187</v>
      </c>
      <c r="N79" s="124">
        <v>16060</v>
      </c>
      <c r="O79" s="129">
        <f t="shared" si="15"/>
        <v>15734.416666666666</v>
      </c>
      <c r="P79" s="124">
        <v>16212</v>
      </c>
      <c r="Q79" s="124">
        <v>16405</v>
      </c>
      <c r="R79" s="124">
        <v>16330</v>
      </c>
      <c r="S79" s="124">
        <v>16368</v>
      </c>
      <c r="T79" s="124">
        <v>16303</v>
      </c>
      <c r="U79" s="124">
        <v>14633</v>
      </c>
      <c r="V79" s="124">
        <v>14780</v>
      </c>
      <c r="W79" s="124">
        <v>13749</v>
      </c>
      <c r="X79" s="124">
        <v>14136</v>
      </c>
      <c r="Y79" s="124">
        <v>15335</v>
      </c>
      <c r="Z79" s="130">
        <v>15565</v>
      </c>
      <c r="AA79" s="130">
        <v>15411</v>
      </c>
      <c r="AB79" s="129">
        <f t="shared" si="16"/>
        <v>15435.583333333334</v>
      </c>
      <c r="AC79" s="124">
        <v>15480</v>
      </c>
      <c r="AD79" s="124">
        <v>15610</v>
      </c>
      <c r="AE79" s="124">
        <v>15763</v>
      </c>
      <c r="AF79" s="124">
        <v>15672</v>
      </c>
      <c r="AG79" s="124">
        <v>15684</v>
      </c>
      <c r="AH79" s="124">
        <v>14328</v>
      </c>
      <c r="AI79" s="124">
        <v>14333</v>
      </c>
      <c r="AJ79" s="124">
        <v>13383</v>
      </c>
      <c r="AK79" s="124">
        <v>14515</v>
      </c>
      <c r="AL79" s="124">
        <v>15446</v>
      </c>
      <c r="AM79" s="124">
        <v>15661</v>
      </c>
      <c r="AN79" s="124">
        <v>15499</v>
      </c>
      <c r="AO79" s="129">
        <f t="shared" si="17"/>
        <v>15114.5</v>
      </c>
      <c r="AP79" s="124">
        <v>15530</v>
      </c>
      <c r="AQ79" s="124">
        <v>15689</v>
      </c>
      <c r="AR79" s="124">
        <v>15684</v>
      </c>
      <c r="AS79" s="124">
        <v>15679</v>
      </c>
      <c r="AT79" s="124">
        <v>15651</v>
      </c>
      <c r="AU79" s="124">
        <v>14513</v>
      </c>
      <c r="AV79" s="124">
        <v>13321</v>
      </c>
      <c r="AW79" s="124">
        <v>12712</v>
      </c>
      <c r="AX79" s="124">
        <v>13594</v>
      </c>
      <c r="AY79" s="124">
        <v>14549</v>
      </c>
      <c r="AZ79" s="124">
        <v>14769</v>
      </c>
      <c r="BA79" s="124">
        <v>14655</v>
      </c>
      <c r="BB79" s="129">
        <f t="shared" si="18"/>
        <v>14695.5</v>
      </c>
      <c r="BC79" s="124">
        <v>14833</v>
      </c>
      <c r="BD79" s="124">
        <v>14987</v>
      </c>
      <c r="BE79" s="124">
        <v>15078</v>
      </c>
      <c r="BF79" s="124">
        <v>15165</v>
      </c>
      <c r="BG79" s="124">
        <v>15089</v>
      </c>
      <c r="BH79" s="124">
        <v>14101</v>
      </c>
      <c r="BI79" s="124">
        <v>12931</v>
      </c>
      <c r="BJ79" s="124">
        <v>12713</v>
      </c>
      <c r="BK79" s="124">
        <v>14143</v>
      </c>
      <c r="BL79" s="124">
        <v>15311</v>
      </c>
      <c r="BM79" s="124">
        <v>15572</v>
      </c>
      <c r="BN79" s="124">
        <v>15370</v>
      </c>
      <c r="BO79" s="129">
        <f t="shared" si="19"/>
        <v>14607.75</v>
      </c>
      <c r="BP79" s="124">
        <v>15644</v>
      </c>
      <c r="BQ79" s="124">
        <v>15893</v>
      </c>
      <c r="BR79" s="124">
        <v>16106</v>
      </c>
      <c r="BS79" s="124">
        <v>16147</v>
      </c>
      <c r="BT79" s="124">
        <v>16459</v>
      </c>
      <c r="BU79" s="124">
        <v>14892</v>
      </c>
      <c r="BV79" s="124">
        <v>13923</v>
      </c>
      <c r="BW79" s="124">
        <v>13676</v>
      </c>
      <c r="BX79" s="124">
        <v>15305</v>
      </c>
      <c r="BY79" s="124">
        <v>16394</v>
      </c>
      <c r="BZ79" s="124">
        <v>16588</v>
      </c>
      <c r="CA79" s="124">
        <v>16445</v>
      </c>
      <c r="CB79" s="129">
        <f t="shared" si="20"/>
        <v>15622.666666666666</v>
      </c>
      <c r="CC79" s="124">
        <v>16747</v>
      </c>
      <c r="CD79" s="124">
        <v>16924</v>
      </c>
      <c r="CE79" s="124">
        <v>17068</v>
      </c>
      <c r="CF79" s="124">
        <v>17169</v>
      </c>
      <c r="CG79" s="124">
        <v>17495</v>
      </c>
      <c r="CH79" s="124">
        <v>15848</v>
      </c>
      <c r="CI79" s="124">
        <v>14870</v>
      </c>
      <c r="CJ79" s="124">
        <v>13874</v>
      </c>
      <c r="CK79" s="124">
        <v>16202</v>
      </c>
      <c r="CL79" s="124">
        <v>17677</v>
      </c>
      <c r="CM79" s="124">
        <v>17919</v>
      </c>
      <c r="CN79" s="124">
        <v>17811</v>
      </c>
      <c r="CO79" s="129">
        <f t="shared" si="21"/>
        <v>16633.666666666668</v>
      </c>
      <c r="CP79" s="124">
        <v>18050</v>
      </c>
      <c r="CQ79" s="124">
        <v>18219</v>
      </c>
      <c r="CR79" s="124">
        <v>18337</v>
      </c>
      <c r="CS79" s="124">
        <v>18468</v>
      </c>
      <c r="CT79" s="124">
        <v>18252</v>
      </c>
      <c r="CU79" s="124">
        <v>16604</v>
      </c>
      <c r="CV79" s="124">
        <v>15922</v>
      </c>
      <c r="CW79" s="124">
        <v>14794</v>
      </c>
      <c r="CX79" s="124">
        <v>17243</v>
      </c>
      <c r="CY79" s="124">
        <v>19012</v>
      </c>
      <c r="CZ79" s="124">
        <v>19465</v>
      </c>
      <c r="DA79" s="124">
        <v>19294</v>
      </c>
      <c r="DB79" s="129">
        <f t="shared" si="22"/>
        <v>17805</v>
      </c>
      <c r="DC79" s="124">
        <v>19501</v>
      </c>
      <c r="DD79" s="124">
        <v>19779</v>
      </c>
      <c r="DE79" s="124">
        <v>20000</v>
      </c>
      <c r="DF79" s="124">
        <v>19898</v>
      </c>
      <c r="DG79" s="124">
        <v>19861</v>
      </c>
      <c r="DH79" s="124">
        <v>17927</v>
      </c>
      <c r="DI79" s="124">
        <v>16992</v>
      </c>
      <c r="DJ79" s="124">
        <v>15930</v>
      </c>
      <c r="DK79" s="124">
        <v>19015</v>
      </c>
      <c r="DL79" s="124">
        <v>20447</v>
      </c>
      <c r="DM79" s="124">
        <v>20804</v>
      </c>
      <c r="DN79" s="124">
        <v>20650</v>
      </c>
      <c r="DO79" s="129">
        <f t="shared" si="23"/>
        <v>19233.666666666668</v>
      </c>
      <c r="DP79" s="124">
        <v>20941</v>
      </c>
      <c r="DQ79" s="124">
        <v>21274</v>
      </c>
      <c r="DR79" s="124">
        <v>21336</v>
      </c>
      <c r="DS79" s="124">
        <v>21396</v>
      </c>
      <c r="DT79" s="124">
        <v>21199</v>
      </c>
      <c r="DU79" s="124">
        <v>19881</v>
      </c>
      <c r="DV79" s="124">
        <v>18072</v>
      </c>
      <c r="DW79" s="124">
        <v>17005</v>
      </c>
      <c r="DX79" s="124">
        <v>20120</v>
      </c>
      <c r="DY79" s="124">
        <v>21718</v>
      </c>
      <c r="DZ79" s="124">
        <v>22050</v>
      </c>
      <c r="EA79" s="124">
        <v>21710</v>
      </c>
      <c r="EB79" s="129">
        <f t="shared" si="24"/>
        <v>20558.5</v>
      </c>
      <c r="EC79" s="124">
        <v>21831</v>
      </c>
      <c r="ED79" s="124">
        <v>22045</v>
      </c>
      <c r="EE79" s="124">
        <v>22393</v>
      </c>
      <c r="EF79" s="124">
        <v>22397</v>
      </c>
      <c r="EG79" s="124">
        <v>22174</v>
      </c>
      <c r="EH79" s="124">
        <v>20706</v>
      </c>
      <c r="EI79" s="124">
        <v>18945</v>
      </c>
      <c r="EJ79" s="124">
        <v>18490</v>
      </c>
      <c r="EK79" s="124">
        <v>21102</v>
      </c>
      <c r="EL79" s="124">
        <v>22750</v>
      </c>
      <c r="EM79" s="124">
        <v>23253</v>
      </c>
      <c r="EN79" s="124">
        <v>22955</v>
      </c>
      <c r="EO79" s="129">
        <f t="shared" si="25"/>
        <v>21586.75</v>
      </c>
      <c r="EP79" s="124">
        <v>23162</v>
      </c>
      <c r="EQ79" s="124">
        <v>23423</v>
      </c>
      <c r="ER79" s="124">
        <v>22785</v>
      </c>
      <c r="ES79" s="124">
        <v>22362</v>
      </c>
      <c r="ET79" s="124">
        <v>22136</v>
      </c>
      <c r="EU79" s="124">
        <v>20442</v>
      </c>
      <c r="EV79" s="124">
        <v>18994</v>
      </c>
      <c r="EW79" s="124">
        <v>18415</v>
      </c>
      <c r="EX79" s="124">
        <v>21853</v>
      </c>
      <c r="EY79" s="124">
        <v>23320</v>
      </c>
      <c r="EZ79" s="124">
        <v>23495</v>
      </c>
      <c r="FA79" s="124">
        <v>23536</v>
      </c>
      <c r="FB79" s="129">
        <f t="shared" si="26"/>
        <v>21993.583333333332</v>
      </c>
      <c r="FC79" s="124">
        <v>23771</v>
      </c>
      <c r="FD79" s="124">
        <v>23962</v>
      </c>
      <c r="FE79" s="124">
        <v>23997</v>
      </c>
      <c r="FF79" s="124">
        <v>23964</v>
      </c>
      <c r="FG79" s="124">
        <v>24123</v>
      </c>
      <c r="FH79" s="124">
        <v>22515</v>
      </c>
      <c r="FI79" s="124">
        <v>20819</v>
      </c>
      <c r="FJ79" s="124">
        <v>19644</v>
      </c>
      <c r="FK79" s="124">
        <v>22627</v>
      </c>
      <c r="FL79" s="124">
        <v>24585</v>
      </c>
      <c r="FM79" s="124">
        <v>24906</v>
      </c>
      <c r="FN79" s="124">
        <v>24677</v>
      </c>
      <c r="FO79" s="129">
        <f t="shared" si="27"/>
        <v>23299.166666666668</v>
      </c>
      <c r="FP79" s="124">
        <v>25094</v>
      </c>
      <c r="FQ79" s="124">
        <v>25382</v>
      </c>
      <c r="FR79" s="124">
        <v>25538</v>
      </c>
      <c r="FS79" s="124">
        <v>25512</v>
      </c>
      <c r="FT79" s="124">
        <v>25271</v>
      </c>
      <c r="FU79" s="124">
        <v>23267</v>
      </c>
      <c r="FV79" s="124">
        <v>21935</v>
      </c>
      <c r="FW79" s="124">
        <v>20630</v>
      </c>
      <c r="FX79" s="124">
        <v>24089</v>
      </c>
      <c r="FY79" s="124">
        <v>25287</v>
      </c>
      <c r="FZ79" s="124">
        <v>25721</v>
      </c>
      <c r="GA79" s="124">
        <v>25801</v>
      </c>
      <c r="GB79" s="129">
        <f t="shared" si="28"/>
        <v>24460.583333333332</v>
      </c>
      <c r="GC79" s="124">
        <v>25848</v>
      </c>
      <c r="GD79" s="124">
        <v>26274</v>
      </c>
      <c r="GE79" s="124">
        <v>26326</v>
      </c>
      <c r="GF79" s="124">
        <v>26407</v>
      </c>
      <c r="GG79" s="124">
        <v>26134</v>
      </c>
      <c r="GH79" s="124">
        <v>24495</v>
      </c>
      <c r="GI79" s="124">
        <v>23493</v>
      </c>
      <c r="GJ79" s="124">
        <v>17893</v>
      </c>
      <c r="GK79" s="124">
        <v>25056</v>
      </c>
      <c r="GL79" s="124">
        <v>26610</v>
      </c>
      <c r="GM79" s="124">
        <v>26878</v>
      </c>
      <c r="GN79" s="124">
        <v>26844</v>
      </c>
      <c r="GO79" s="129">
        <f t="shared" si="29"/>
        <v>25188.166666666668</v>
      </c>
      <c r="GP79" s="124">
        <v>27165</v>
      </c>
      <c r="GQ79" s="124">
        <v>27573</v>
      </c>
      <c r="GR79" s="124">
        <v>27701</v>
      </c>
      <c r="GS79" s="124">
        <v>27808</v>
      </c>
    </row>
    <row r="80" spans="1:201" ht="12.75">
      <c r="A80" s="123" t="s">
        <v>280</v>
      </c>
      <c r="B80" s="123" t="s">
        <v>281</v>
      </c>
      <c r="C80" s="124">
        <v>22521</v>
      </c>
      <c r="D80" s="124">
        <v>22490</v>
      </c>
      <c r="E80" s="124">
        <v>22308</v>
      </c>
      <c r="F80" s="124">
        <v>22408</v>
      </c>
      <c r="G80" s="124">
        <v>23015</v>
      </c>
      <c r="H80" s="124">
        <v>23569</v>
      </c>
      <c r="I80" s="124">
        <v>24230</v>
      </c>
      <c r="J80" s="124">
        <v>24299</v>
      </c>
      <c r="K80" s="124">
        <v>23724</v>
      </c>
      <c r="L80" s="124">
        <v>23246</v>
      </c>
      <c r="M80" s="124">
        <v>23067</v>
      </c>
      <c r="N80" s="124">
        <v>23108</v>
      </c>
      <c r="O80" s="129">
        <f t="shared" si="15"/>
        <v>23165.416666666668</v>
      </c>
      <c r="P80" s="124">
        <v>22722</v>
      </c>
      <c r="Q80" s="124">
        <v>22585</v>
      </c>
      <c r="R80" s="124">
        <v>22366</v>
      </c>
      <c r="S80" s="124">
        <v>22237</v>
      </c>
      <c r="T80" s="124">
        <v>22536</v>
      </c>
      <c r="U80" s="124">
        <v>23105</v>
      </c>
      <c r="V80" s="124">
        <v>24185</v>
      </c>
      <c r="W80" s="124">
        <v>23690</v>
      </c>
      <c r="X80" s="124">
        <v>23150</v>
      </c>
      <c r="Y80" s="124">
        <v>22958</v>
      </c>
      <c r="Z80" s="130">
        <v>22581</v>
      </c>
      <c r="AA80" s="130">
        <v>22880</v>
      </c>
      <c r="AB80" s="129">
        <f t="shared" si="16"/>
        <v>22916.25</v>
      </c>
      <c r="AC80" s="124">
        <v>22311</v>
      </c>
      <c r="AD80" s="124">
        <v>22341</v>
      </c>
      <c r="AE80" s="124">
        <v>22445</v>
      </c>
      <c r="AF80" s="124">
        <v>22882</v>
      </c>
      <c r="AG80" s="124">
        <v>22838</v>
      </c>
      <c r="AH80" s="124">
        <v>23484</v>
      </c>
      <c r="AI80" s="124">
        <v>24518</v>
      </c>
      <c r="AJ80" s="124">
        <v>24100</v>
      </c>
      <c r="AK80" s="124">
        <v>23119</v>
      </c>
      <c r="AL80" s="124">
        <v>22514</v>
      </c>
      <c r="AM80" s="124">
        <v>22368</v>
      </c>
      <c r="AN80" s="124">
        <v>22490</v>
      </c>
      <c r="AO80" s="129">
        <f t="shared" si="17"/>
        <v>22950.833333333332</v>
      </c>
      <c r="AP80" s="124">
        <v>21928</v>
      </c>
      <c r="AQ80" s="124">
        <v>21801</v>
      </c>
      <c r="AR80" s="124">
        <v>21814</v>
      </c>
      <c r="AS80" s="124">
        <v>21699</v>
      </c>
      <c r="AT80" s="124">
        <v>22045</v>
      </c>
      <c r="AU80" s="124">
        <v>22722</v>
      </c>
      <c r="AV80" s="124">
        <v>23152</v>
      </c>
      <c r="AW80" s="124">
        <v>23135</v>
      </c>
      <c r="AX80" s="124">
        <v>22989</v>
      </c>
      <c r="AY80" s="124">
        <v>22058</v>
      </c>
      <c r="AZ80" s="124">
        <v>21898</v>
      </c>
      <c r="BA80" s="124">
        <v>22263</v>
      </c>
      <c r="BB80" s="129">
        <f t="shared" si="18"/>
        <v>22292</v>
      </c>
      <c r="BC80" s="124">
        <v>21611</v>
      </c>
      <c r="BD80" s="124">
        <v>21619</v>
      </c>
      <c r="BE80" s="124">
        <v>21935</v>
      </c>
      <c r="BF80" s="124">
        <v>21740</v>
      </c>
      <c r="BG80" s="124">
        <v>22064</v>
      </c>
      <c r="BH80" s="124">
        <v>22979</v>
      </c>
      <c r="BI80" s="124">
        <v>23496</v>
      </c>
      <c r="BJ80" s="124">
        <v>23854</v>
      </c>
      <c r="BK80" s="124">
        <v>23255</v>
      </c>
      <c r="BL80" s="124">
        <v>22392</v>
      </c>
      <c r="BM80" s="124">
        <v>22548</v>
      </c>
      <c r="BN80" s="124">
        <v>22709</v>
      </c>
      <c r="BO80" s="129">
        <f t="shared" si="19"/>
        <v>22516.833333333332</v>
      </c>
      <c r="BP80" s="124">
        <v>22404</v>
      </c>
      <c r="BQ80" s="124">
        <v>22506</v>
      </c>
      <c r="BR80" s="124">
        <v>22636</v>
      </c>
      <c r="BS80" s="124">
        <v>22860</v>
      </c>
      <c r="BT80" s="124">
        <v>23206</v>
      </c>
      <c r="BU80" s="124">
        <v>23896</v>
      </c>
      <c r="BV80" s="124">
        <v>24495</v>
      </c>
      <c r="BW80" s="124">
        <v>24809</v>
      </c>
      <c r="BX80" s="124">
        <v>24166</v>
      </c>
      <c r="BY80" s="124">
        <v>23265</v>
      </c>
      <c r="BZ80" s="124">
        <v>23146</v>
      </c>
      <c r="CA80" s="124">
        <v>23369</v>
      </c>
      <c r="CB80" s="129">
        <f t="shared" si="20"/>
        <v>23396.5</v>
      </c>
      <c r="CC80" s="124">
        <v>23044</v>
      </c>
      <c r="CD80" s="124">
        <v>23206</v>
      </c>
      <c r="CE80" s="124">
        <v>23313</v>
      </c>
      <c r="CF80" s="124">
        <v>23523</v>
      </c>
      <c r="CG80" s="124">
        <v>24022</v>
      </c>
      <c r="CH80" s="124">
        <v>24693</v>
      </c>
      <c r="CI80" s="124">
        <v>25488</v>
      </c>
      <c r="CJ80" s="124">
        <v>25711</v>
      </c>
      <c r="CK80" s="124">
        <v>24833</v>
      </c>
      <c r="CL80" s="124">
        <v>24439</v>
      </c>
      <c r="CM80" s="124">
        <v>23928</v>
      </c>
      <c r="CN80" s="124">
        <v>24175</v>
      </c>
      <c r="CO80" s="129">
        <f t="shared" si="21"/>
        <v>24197.916666666668</v>
      </c>
      <c r="CP80" s="124">
        <v>24054</v>
      </c>
      <c r="CQ80" s="124">
        <v>23966</v>
      </c>
      <c r="CR80" s="124">
        <v>24048</v>
      </c>
      <c r="CS80" s="124">
        <v>24388</v>
      </c>
      <c r="CT80" s="124">
        <v>24684</v>
      </c>
      <c r="CU80" s="124">
        <v>25459</v>
      </c>
      <c r="CV80" s="124">
        <v>26568</v>
      </c>
      <c r="CW80" s="124">
        <v>26522</v>
      </c>
      <c r="CX80" s="124">
        <v>25870</v>
      </c>
      <c r="CY80" s="124">
        <v>25190</v>
      </c>
      <c r="CZ80" s="124">
        <v>24850</v>
      </c>
      <c r="DA80" s="124">
        <v>25071</v>
      </c>
      <c r="DB80" s="129">
        <f t="shared" si="22"/>
        <v>25055.833333333332</v>
      </c>
      <c r="DC80" s="124">
        <v>24694</v>
      </c>
      <c r="DD80" s="124">
        <v>24799</v>
      </c>
      <c r="DE80" s="124">
        <v>24821</v>
      </c>
      <c r="DF80" s="124">
        <v>25262</v>
      </c>
      <c r="DG80" s="124">
        <v>25512</v>
      </c>
      <c r="DH80" s="124">
        <v>26473</v>
      </c>
      <c r="DI80" s="124">
        <v>27264</v>
      </c>
      <c r="DJ80" s="124">
        <v>27446</v>
      </c>
      <c r="DK80" s="124">
        <v>27179</v>
      </c>
      <c r="DL80" s="124">
        <v>26106</v>
      </c>
      <c r="DM80" s="124">
        <v>25772</v>
      </c>
      <c r="DN80" s="124">
        <v>25988</v>
      </c>
      <c r="DO80" s="129">
        <f t="shared" si="23"/>
        <v>25943</v>
      </c>
      <c r="DP80" s="124">
        <v>25806</v>
      </c>
      <c r="DQ80" s="124">
        <v>25757</v>
      </c>
      <c r="DR80" s="124">
        <v>26143</v>
      </c>
      <c r="DS80" s="124">
        <v>26196</v>
      </c>
      <c r="DT80" s="124">
        <v>26717</v>
      </c>
      <c r="DU80" s="124">
        <v>27929</v>
      </c>
      <c r="DV80" s="124">
        <v>28384</v>
      </c>
      <c r="DW80" s="124">
        <v>28350</v>
      </c>
      <c r="DX80" s="124">
        <v>28192</v>
      </c>
      <c r="DY80" s="124">
        <v>26937</v>
      </c>
      <c r="DZ80" s="124">
        <v>26708</v>
      </c>
      <c r="EA80" s="124">
        <v>26987</v>
      </c>
      <c r="EB80" s="129">
        <f t="shared" si="24"/>
        <v>27008.833333333332</v>
      </c>
      <c r="EC80" s="124">
        <v>26580</v>
      </c>
      <c r="ED80" s="124">
        <v>26634</v>
      </c>
      <c r="EE80" s="124">
        <v>26769</v>
      </c>
      <c r="EF80" s="124">
        <v>26968</v>
      </c>
      <c r="EG80" s="124">
        <v>27447</v>
      </c>
      <c r="EH80" s="124">
        <v>28663</v>
      </c>
      <c r="EI80" s="124">
        <v>29131</v>
      </c>
      <c r="EJ80" s="124">
        <v>29409</v>
      </c>
      <c r="EK80" s="124">
        <v>28386</v>
      </c>
      <c r="EL80" s="124">
        <v>27313</v>
      </c>
      <c r="EM80" s="124">
        <v>27432</v>
      </c>
      <c r="EN80" s="124">
        <v>27358</v>
      </c>
      <c r="EO80" s="129">
        <f t="shared" si="25"/>
        <v>27674.166666666668</v>
      </c>
      <c r="EP80" s="124">
        <v>26950</v>
      </c>
      <c r="EQ80" s="124">
        <v>27249</v>
      </c>
      <c r="ER80" s="124">
        <v>27680</v>
      </c>
      <c r="ES80" s="124">
        <v>27663</v>
      </c>
      <c r="ET80" s="124">
        <v>27508</v>
      </c>
      <c r="EU80" s="124">
        <v>28224</v>
      </c>
      <c r="EV80" s="124">
        <v>28975</v>
      </c>
      <c r="EW80" s="124">
        <v>29238</v>
      </c>
      <c r="EX80" s="124">
        <v>28879</v>
      </c>
      <c r="EY80" s="124">
        <v>29121</v>
      </c>
      <c r="EZ80" s="124">
        <v>28902</v>
      </c>
      <c r="FA80" s="124">
        <v>29603</v>
      </c>
      <c r="FB80" s="129">
        <f t="shared" si="26"/>
        <v>28332.666666666668</v>
      </c>
      <c r="FC80" s="124">
        <v>29624</v>
      </c>
      <c r="FD80" s="124">
        <v>29684</v>
      </c>
      <c r="FE80" s="124">
        <v>29556</v>
      </c>
      <c r="FF80" s="124">
        <v>29476</v>
      </c>
      <c r="FG80" s="124">
        <v>30039</v>
      </c>
      <c r="FH80" s="124">
        <v>31238</v>
      </c>
      <c r="FI80" s="124">
        <v>32844</v>
      </c>
      <c r="FJ80" s="124">
        <v>32783</v>
      </c>
      <c r="FK80" s="124">
        <v>31732</v>
      </c>
      <c r="FL80" s="124">
        <v>30824</v>
      </c>
      <c r="FM80" s="124">
        <v>30098</v>
      </c>
      <c r="FN80" s="124">
        <v>30536</v>
      </c>
      <c r="FO80" s="129">
        <f t="shared" si="27"/>
        <v>30702.833333333332</v>
      </c>
      <c r="FP80" s="124">
        <v>30359</v>
      </c>
      <c r="FQ80" s="124">
        <v>30501</v>
      </c>
      <c r="FR80" s="124">
        <v>29948</v>
      </c>
      <c r="FS80" s="124">
        <v>30376</v>
      </c>
      <c r="FT80" s="124">
        <v>30325</v>
      </c>
      <c r="FU80" s="124">
        <v>31495</v>
      </c>
      <c r="FV80" s="124">
        <v>32617</v>
      </c>
      <c r="FW80" s="124">
        <v>32504</v>
      </c>
      <c r="FX80" s="124">
        <v>31477</v>
      </c>
      <c r="FY80" s="124">
        <v>30745</v>
      </c>
      <c r="FZ80" s="124">
        <v>30586</v>
      </c>
      <c r="GA80" s="124">
        <v>30759</v>
      </c>
      <c r="GB80" s="129">
        <f t="shared" si="28"/>
        <v>30974.333333333332</v>
      </c>
      <c r="GC80" s="124">
        <v>30556</v>
      </c>
      <c r="GD80" s="124">
        <v>30491</v>
      </c>
      <c r="GE80" s="124">
        <v>30708</v>
      </c>
      <c r="GF80" s="124">
        <v>31395</v>
      </c>
      <c r="GG80" s="124">
        <v>31668</v>
      </c>
      <c r="GH80" s="124">
        <v>32559</v>
      </c>
      <c r="GI80" s="124">
        <v>33460</v>
      </c>
      <c r="GJ80" s="124">
        <v>33401</v>
      </c>
      <c r="GK80" s="124">
        <v>33357</v>
      </c>
      <c r="GL80" s="124">
        <v>32227</v>
      </c>
      <c r="GM80" s="124">
        <v>31709</v>
      </c>
      <c r="GN80" s="124">
        <v>31892</v>
      </c>
      <c r="GO80" s="129">
        <f t="shared" si="29"/>
        <v>31951.916666666668</v>
      </c>
      <c r="GP80" s="124">
        <v>31283</v>
      </c>
      <c r="GQ80" s="124">
        <v>31444</v>
      </c>
      <c r="GR80" s="124">
        <v>31948</v>
      </c>
      <c r="GS80" s="124">
        <v>31990</v>
      </c>
    </row>
    <row r="81" spans="1:201" ht="12.75">
      <c r="A81" s="123" t="s">
        <v>282</v>
      </c>
      <c r="B81" s="123" t="s">
        <v>283</v>
      </c>
      <c r="C81" s="124">
        <v>2435</v>
      </c>
      <c r="D81" s="124">
        <v>2474</v>
      </c>
      <c r="E81" s="124">
        <v>2442</v>
      </c>
      <c r="F81" s="124">
        <v>2460</v>
      </c>
      <c r="G81" s="124">
        <v>2504</v>
      </c>
      <c r="H81" s="124">
        <v>2502</v>
      </c>
      <c r="I81" s="124">
        <v>2564</v>
      </c>
      <c r="J81" s="124">
        <v>2559</v>
      </c>
      <c r="K81" s="124">
        <v>2577</v>
      </c>
      <c r="L81" s="124">
        <v>2165</v>
      </c>
      <c r="M81" s="124">
        <v>2350</v>
      </c>
      <c r="N81" s="124">
        <v>2331</v>
      </c>
      <c r="O81" s="129">
        <f t="shared" si="15"/>
        <v>2446.9166666666665</v>
      </c>
      <c r="P81" s="124">
        <v>2281</v>
      </c>
      <c r="Q81" s="124">
        <v>2275</v>
      </c>
      <c r="R81" s="124">
        <v>2271</v>
      </c>
      <c r="S81" s="124">
        <v>2280</v>
      </c>
      <c r="T81" s="124">
        <v>2495</v>
      </c>
      <c r="U81" s="124">
        <v>2482</v>
      </c>
      <c r="V81" s="124">
        <v>2580</v>
      </c>
      <c r="W81" s="124">
        <v>2495</v>
      </c>
      <c r="X81" s="124">
        <v>2477</v>
      </c>
      <c r="Y81" s="124">
        <v>2539</v>
      </c>
      <c r="Z81" s="130">
        <v>2527</v>
      </c>
      <c r="AA81" s="130">
        <v>2573</v>
      </c>
      <c r="AB81" s="129">
        <f t="shared" si="16"/>
        <v>2439.5833333333335</v>
      </c>
      <c r="AC81" s="124">
        <v>2566</v>
      </c>
      <c r="AD81" s="124">
        <v>2591</v>
      </c>
      <c r="AE81" s="124">
        <v>2654</v>
      </c>
      <c r="AF81" s="124">
        <v>2713</v>
      </c>
      <c r="AG81" s="124">
        <v>2743</v>
      </c>
      <c r="AH81" s="124">
        <v>2773</v>
      </c>
      <c r="AI81" s="124">
        <v>2888</v>
      </c>
      <c r="AJ81" s="124">
        <v>2777</v>
      </c>
      <c r="AK81" s="124">
        <v>2720</v>
      </c>
      <c r="AL81" s="124">
        <v>2785</v>
      </c>
      <c r="AM81" s="124">
        <v>2764</v>
      </c>
      <c r="AN81" s="124">
        <v>2765</v>
      </c>
      <c r="AO81" s="129">
        <f t="shared" si="17"/>
        <v>2728.25</v>
      </c>
      <c r="AP81" s="124">
        <v>2658</v>
      </c>
      <c r="AQ81" s="124">
        <v>2643</v>
      </c>
      <c r="AR81" s="124">
        <v>2663</v>
      </c>
      <c r="AS81" s="124">
        <v>2663</v>
      </c>
      <c r="AT81" s="124">
        <v>2675</v>
      </c>
      <c r="AU81" s="124">
        <v>2723</v>
      </c>
      <c r="AV81" s="124">
        <v>2718</v>
      </c>
      <c r="AW81" s="124">
        <v>2714</v>
      </c>
      <c r="AX81" s="124">
        <v>2707</v>
      </c>
      <c r="AY81" s="124">
        <v>2692</v>
      </c>
      <c r="AZ81" s="124">
        <v>2629</v>
      </c>
      <c r="BA81" s="124">
        <v>2741</v>
      </c>
      <c r="BB81" s="129">
        <f t="shared" si="18"/>
        <v>2685.5</v>
      </c>
      <c r="BC81" s="124">
        <v>2641</v>
      </c>
      <c r="BD81" s="124">
        <v>2653</v>
      </c>
      <c r="BE81" s="124">
        <v>2670</v>
      </c>
      <c r="BF81" s="124">
        <v>2644</v>
      </c>
      <c r="BG81" s="124">
        <v>2678</v>
      </c>
      <c r="BH81" s="124">
        <v>2734</v>
      </c>
      <c r="BI81" s="124">
        <v>2744</v>
      </c>
      <c r="BJ81" s="124">
        <v>2782</v>
      </c>
      <c r="BK81" s="124">
        <v>2715</v>
      </c>
      <c r="BL81" s="124">
        <v>2747</v>
      </c>
      <c r="BM81" s="124">
        <v>2806</v>
      </c>
      <c r="BN81" s="124">
        <v>2833</v>
      </c>
      <c r="BO81" s="129">
        <f t="shared" si="19"/>
        <v>2720.5833333333335</v>
      </c>
      <c r="BP81" s="124">
        <v>2751</v>
      </c>
      <c r="BQ81" s="124">
        <v>2753</v>
      </c>
      <c r="BR81" s="124">
        <v>2777</v>
      </c>
      <c r="BS81" s="124">
        <v>2784</v>
      </c>
      <c r="BT81" s="124">
        <v>2878</v>
      </c>
      <c r="BU81" s="124">
        <v>2899</v>
      </c>
      <c r="BV81" s="124">
        <v>2955</v>
      </c>
      <c r="BW81" s="124">
        <v>2998</v>
      </c>
      <c r="BX81" s="124">
        <v>2923</v>
      </c>
      <c r="BY81" s="124">
        <v>2942</v>
      </c>
      <c r="BZ81" s="124">
        <v>2986</v>
      </c>
      <c r="CA81" s="124">
        <v>3052</v>
      </c>
      <c r="CB81" s="129">
        <f t="shared" si="20"/>
        <v>2891.5</v>
      </c>
      <c r="CC81" s="124">
        <v>2808</v>
      </c>
      <c r="CD81" s="124">
        <v>2819</v>
      </c>
      <c r="CE81" s="124">
        <v>2843</v>
      </c>
      <c r="CF81" s="124">
        <v>2827</v>
      </c>
      <c r="CG81" s="124">
        <v>2907</v>
      </c>
      <c r="CH81" s="124">
        <v>2909</v>
      </c>
      <c r="CI81" s="124">
        <v>2965</v>
      </c>
      <c r="CJ81" s="124">
        <v>2944</v>
      </c>
      <c r="CK81" s="124">
        <v>2948</v>
      </c>
      <c r="CL81" s="124">
        <v>2990</v>
      </c>
      <c r="CM81" s="124">
        <v>2997</v>
      </c>
      <c r="CN81" s="124">
        <v>3041</v>
      </c>
      <c r="CO81" s="129">
        <f t="shared" si="21"/>
        <v>2916.5</v>
      </c>
      <c r="CP81" s="124">
        <v>3027</v>
      </c>
      <c r="CQ81" s="124">
        <v>3059</v>
      </c>
      <c r="CR81" s="124">
        <v>3070</v>
      </c>
      <c r="CS81" s="124">
        <v>3122</v>
      </c>
      <c r="CT81" s="124">
        <v>3127</v>
      </c>
      <c r="CU81" s="124">
        <v>3150</v>
      </c>
      <c r="CV81" s="124">
        <v>3265</v>
      </c>
      <c r="CW81" s="124">
        <v>3193</v>
      </c>
      <c r="CX81" s="124">
        <v>3147</v>
      </c>
      <c r="CY81" s="124">
        <v>3214</v>
      </c>
      <c r="CZ81" s="124">
        <v>3228</v>
      </c>
      <c r="DA81" s="124">
        <v>3259</v>
      </c>
      <c r="DB81" s="129">
        <f t="shared" si="22"/>
        <v>3155.0833333333335</v>
      </c>
      <c r="DC81" s="124">
        <v>3257</v>
      </c>
      <c r="DD81" s="124">
        <v>3302</v>
      </c>
      <c r="DE81" s="124">
        <v>3314</v>
      </c>
      <c r="DF81" s="124">
        <v>3379</v>
      </c>
      <c r="DG81" s="124">
        <v>3374</v>
      </c>
      <c r="DH81" s="124">
        <v>3364</v>
      </c>
      <c r="DI81" s="124">
        <v>3434</v>
      </c>
      <c r="DJ81" s="124">
        <v>3403</v>
      </c>
      <c r="DK81" s="124">
        <v>3499</v>
      </c>
      <c r="DL81" s="124">
        <v>3488</v>
      </c>
      <c r="DM81" s="124">
        <v>3532</v>
      </c>
      <c r="DN81" s="124">
        <v>3544</v>
      </c>
      <c r="DO81" s="129">
        <f t="shared" si="23"/>
        <v>3407.5</v>
      </c>
      <c r="DP81" s="124">
        <v>3481</v>
      </c>
      <c r="DQ81" s="124">
        <v>3517</v>
      </c>
      <c r="DR81" s="124">
        <v>3558</v>
      </c>
      <c r="DS81" s="124">
        <v>3536</v>
      </c>
      <c r="DT81" s="124">
        <v>3542</v>
      </c>
      <c r="DU81" s="124">
        <v>3579</v>
      </c>
      <c r="DV81" s="124">
        <v>3641</v>
      </c>
      <c r="DW81" s="124">
        <v>3564</v>
      </c>
      <c r="DX81" s="124">
        <v>3585</v>
      </c>
      <c r="DY81" s="124">
        <v>3582</v>
      </c>
      <c r="DZ81" s="124">
        <v>3622</v>
      </c>
      <c r="EA81" s="124">
        <v>3646</v>
      </c>
      <c r="EB81" s="129">
        <f t="shared" si="24"/>
        <v>3571.0833333333335</v>
      </c>
      <c r="EC81" s="124">
        <v>3508</v>
      </c>
      <c r="ED81" s="124">
        <v>3509</v>
      </c>
      <c r="EE81" s="124">
        <v>3574</v>
      </c>
      <c r="EF81" s="124">
        <v>3571</v>
      </c>
      <c r="EG81" s="124">
        <v>3593</v>
      </c>
      <c r="EH81" s="124">
        <v>3649</v>
      </c>
      <c r="EI81" s="124">
        <v>3624</v>
      </c>
      <c r="EJ81" s="124">
        <v>3639</v>
      </c>
      <c r="EK81" s="124">
        <v>3557</v>
      </c>
      <c r="EL81" s="124">
        <v>3594</v>
      </c>
      <c r="EM81" s="124">
        <v>3674</v>
      </c>
      <c r="EN81" s="124">
        <v>3694</v>
      </c>
      <c r="EO81" s="129">
        <f t="shared" si="25"/>
        <v>3598.8333333333335</v>
      </c>
      <c r="EP81" s="124">
        <v>3609</v>
      </c>
      <c r="EQ81" s="124">
        <v>3659</v>
      </c>
      <c r="ER81" s="124">
        <v>3656</v>
      </c>
      <c r="ES81" s="124">
        <v>3599</v>
      </c>
      <c r="ET81" s="124">
        <v>3631</v>
      </c>
      <c r="EU81" s="124">
        <v>3612</v>
      </c>
      <c r="EV81" s="124">
        <v>3673</v>
      </c>
      <c r="EW81" s="124">
        <v>3714</v>
      </c>
      <c r="EX81" s="124">
        <v>3772</v>
      </c>
      <c r="EY81" s="124">
        <v>3819</v>
      </c>
      <c r="EZ81" s="124">
        <v>3861</v>
      </c>
      <c r="FA81" s="124">
        <v>3905</v>
      </c>
      <c r="FB81" s="129">
        <f t="shared" si="26"/>
        <v>3709.1666666666665</v>
      </c>
      <c r="FC81" s="124">
        <v>3783</v>
      </c>
      <c r="FD81" s="124">
        <v>3742</v>
      </c>
      <c r="FE81" s="124">
        <v>3656</v>
      </c>
      <c r="FF81" s="124">
        <v>3622</v>
      </c>
      <c r="FG81" s="124">
        <v>3628</v>
      </c>
      <c r="FH81" s="124">
        <v>3682</v>
      </c>
      <c r="FI81" s="124">
        <v>3816</v>
      </c>
      <c r="FJ81" s="124">
        <v>3754</v>
      </c>
      <c r="FK81" s="124">
        <v>3739</v>
      </c>
      <c r="FL81" s="124">
        <v>3851</v>
      </c>
      <c r="FM81" s="124">
        <v>3844</v>
      </c>
      <c r="FN81" s="124">
        <v>3942</v>
      </c>
      <c r="FO81" s="129">
        <f t="shared" si="27"/>
        <v>3754.9166666666665</v>
      </c>
      <c r="FP81" s="124">
        <v>3902</v>
      </c>
      <c r="FQ81" s="124">
        <v>3909</v>
      </c>
      <c r="FR81" s="124">
        <v>3891</v>
      </c>
      <c r="FS81" s="124">
        <v>3906</v>
      </c>
      <c r="FT81" s="124">
        <v>3910</v>
      </c>
      <c r="FU81" s="124">
        <v>3849</v>
      </c>
      <c r="FV81" s="124">
        <v>3863</v>
      </c>
      <c r="FW81" s="124">
        <v>3714</v>
      </c>
      <c r="FX81" s="124">
        <v>3767</v>
      </c>
      <c r="FY81" s="124">
        <v>3830</v>
      </c>
      <c r="FZ81" s="124">
        <v>3936</v>
      </c>
      <c r="GA81" s="124">
        <v>4001</v>
      </c>
      <c r="GB81" s="129">
        <f t="shared" si="28"/>
        <v>3873.1666666666665</v>
      </c>
      <c r="GC81" s="124">
        <v>3984</v>
      </c>
      <c r="GD81" s="124">
        <v>4022</v>
      </c>
      <c r="GE81" s="124">
        <v>4024</v>
      </c>
      <c r="GF81" s="124">
        <v>4030</v>
      </c>
      <c r="GG81" s="124">
        <v>3988</v>
      </c>
      <c r="GH81" s="124">
        <v>4010</v>
      </c>
      <c r="GI81" s="124">
        <v>4055</v>
      </c>
      <c r="GJ81" s="124">
        <v>4023</v>
      </c>
      <c r="GK81" s="124">
        <v>4056</v>
      </c>
      <c r="GL81" s="124">
        <v>4098</v>
      </c>
      <c r="GM81" s="124">
        <v>4148</v>
      </c>
      <c r="GN81" s="124">
        <v>4188</v>
      </c>
      <c r="GO81" s="129">
        <f t="shared" si="29"/>
        <v>4052.1666666666665</v>
      </c>
      <c r="GP81" s="124">
        <v>4241</v>
      </c>
      <c r="GQ81" s="124">
        <v>4236</v>
      </c>
      <c r="GR81" s="124">
        <v>4318</v>
      </c>
      <c r="GS81" s="124">
        <v>4293</v>
      </c>
    </row>
    <row r="82" spans="1:201" ht="12.75">
      <c r="A82" s="123" t="s">
        <v>284</v>
      </c>
      <c r="B82" s="123" t="s">
        <v>285</v>
      </c>
      <c r="C82" s="124">
        <v>3166</v>
      </c>
      <c r="D82" s="124">
        <v>3243</v>
      </c>
      <c r="E82" s="124">
        <v>3309</v>
      </c>
      <c r="F82" s="124">
        <v>3292</v>
      </c>
      <c r="G82" s="124">
        <v>3343</v>
      </c>
      <c r="H82" s="124">
        <v>3394</v>
      </c>
      <c r="I82" s="124">
        <v>3369</v>
      </c>
      <c r="J82" s="124">
        <v>3328</v>
      </c>
      <c r="K82" s="124">
        <v>3356</v>
      </c>
      <c r="L82" s="124">
        <v>3737</v>
      </c>
      <c r="M82" s="124">
        <v>3720</v>
      </c>
      <c r="N82" s="124">
        <v>3735</v>
      </c>
      <c r="O82" s="129">
        <f t="shared" si="15"/>
        <v>3416</v>
      </c>
      <c r="P82" s="124">
        <v>3711</v>
      </c>
      <c r="Q82" s="124">
        <v>3729</v>
      </c>
      <c r="R82" s="124">
        <v>3673</v>
      </c>
      <c r="S82" s="124">
        <v>3746</v>
      </c>
      <c r="T82" s="124">
        <v>3709</v>
      </c>
      <c r="U82" s="124">
        <v>3773</v>
      </c>
      <c r="V82" s="124">
        <v>3806</v>
      </c>
      <c r="W82" s="124">
        <v>3748</v>
      </c>
      <c r="X82" s="124">
        <v>3718</v>
      </c>
      <c r="Y82" s="124">
        <v>3685</v>
      </c>
      <c r="Z82" s="130">
        <v>3725</v>
      </c>
      <c r="AA82" s="130">
        <v>3737</v>
      </c>
      <c r="AB82" s="129">
        <f t="shared" si="16"/>
        <v>3730</v>
      </c>
      <c r="AC82" s="124">
        <v>3656</v>
      </c>
      <c r="AD82" s="124">
        <v>3681</v>
      </c>
      <c r="AE82" s="124">
        <v>3704</v>
      </c>
      <c r="AF82" s="124">
        <v>3714</v>
      </c>
      <c r="AG82" s="124">
        <v>3761</v>
      </c>
      <c r="AH82" s="124">
        <v>3810</v>
      </c>
      <c r="AI82" s="124">
        <v>3835</v>
      </c>
      <c r="AJ82" s="124">
        <v>3747</v>
      </c>
      <c r="AK82" s="124">
        <v>3677</v>
      </c>
      <c r="AL82" s="124">
        <v>3661</v>
      </c>
      <c r="AM82" s="124">
        <v>3632</v>
      </c>
      <c r="AN82" s="124">
        <v>3567</v>
      </c>
      <c r="AO82" s="129">
        <f t="shared" si="17"/>
        <v>3703.75</v>
      </c>
      <c r="AP82" s="124">
        <v>3499</v>
      </c>
      <c r="AQ82" s="124">
        <v>3519</v>
      </c>
      <c r="AR82" s="124">
        <v>3542</v>
      </c>
      <c r="AS82" s="124">
        <v>3564</v>
      </c>
      <c r="AT82" s="124">
        <v>3584</v>
      </c>
      <c r="AU82" s="124">
        <v>3609</v>
      </c>
      <c r="AV82" s="124">
        <v>3616</v>
      </c>
      <c r="AW82" s="124">
        <v>3532</v>
      </c>
      <c r="AX82" s="124">
        <v>3560</v>
      </c>
      <c r="AY82" s="124">
        <v>3534</v>
      </c>
      <c r="AZ82" s="124">
        <v>3477</v>
      </c>
      <c r="BA82" s="124">
        <v>3522</v>
      </c>
      <c r="BB82" s="129">
        <f t="shared" si="18"/>
        <v>3546.5</v>
      </c>
      <c r="BC82" s="124">
        <v>3436</v>
      </c>
      <c r="BD82" s="124">
        <v>3436</v>
      </c>
      <c r="BE82" s="124">
        <v>3487</v>
      </c>
      <c r="BF82" s="124">
        <v>3518</v>
      </c>
      <c r="BG82" s="124">
        <v>3562</v>
      </c>
      <c r="BH82" s="124">
        <v>3602</v>
      </c>
      <c r="BI82" s="124">
        <v>3625</v>
      </c>
      <c r="BJ82" s="124">
        <v>3620</v>
      </c>
      <c r="BK82" s="124">
        <v>3575</v>
      </c>
      <c r="BL82" s="124">
        <v>3567</v>
      </c>
      <c r="BM82" s="124">
        <v>3595</v>
      </c>
      <c r="BN82" s="124">
        <v>3628</v>
      </c>
      <c r="BO82" s="129">
        <f t="shared" si="19"/>
        <v>3554.25</v>
      </c>
      <c r="BP82" s="124">
        <v>3527</v>
      </c>
      <c r="BQ82" s="124">
        <v>3533</v>
      </c>
      <c r="BR82" s="124">
        <v>3594</v>
      </c>
      <c r="BS82" s="124">
        <v>3643</v>
      </c>
      <c r="BT82" s="124">
        <v>3704</v>
      </c>
      <c r="BU82" s="124">
        <v>3658</v>
      </c>
      <c r="BV82" s="124">
        <v>3726</v>
      </c>
      <c r="BW82" s="124">
        <v>3747</v>
      </c>
      <c r="BX82" s="124">
        <v>3703</v>
      </c>
      <c r="BY82" s="124">
        <v>3713</v>
      </c>
      <c r="BZ82" s="124">
        <v>3779</v>
      </c>
      <c r="CA82" s="124">
        <v>3815</v>
      </c>
      <c r="CB82" s="129">
        <f t="shared" si="20"/>
        <v>3678.5</v>
      </c>
      <c r="CC82" s="124">
        <v>3881</v>
      </c>
      <c r="CD82" s="124">
        <v>3954</v>
      </c>
      <c r="CE82" s="124">
        <v>3986</v>
      </c>
      <c r="CF82" s="124">
        <v>4014</v>
      </c>
      <c r="CG82" s="124">
        <v>4096</v>
      </c>
      <c r="CH82" s="124">
        <v>4016</v>
      </c>
      <c r="CI82" s="124">
        <v>4025</v>
      </c>
      <c r="CJ82" s="124">
        <v>4007</v>
      </c>
      <c r="CK82" s="124">
        <v>4083</v>
      </c>
      <c r="CL82" s="124">
        <v>4107</v>
      </c>
      <c r="CM82" s="124">
        <v>4106</v>
      </c>
      <c r="CN82" s="124">
        <v>4266</v>
      </c>
      <c r="CO82" s="129">
        <f t="shared" si="21"/>
        <v>4045.0833333333335</v>
      </c>
      <c r="CP82" s="124">
        <v>4181</v>
      </c>
      <c r="CQ82" s="124">
        <v>4213</v>
      </c>
      <c r="CR82" s="124">
        <v>4282</v>
      </c>
      <c r="CS82" s="124">
        <v>4278</v>
      </c>
      <c r="CT82" s="124">
        <v>4317</v>
      </c>
      <c r="CU82" s="124">
        <v>4300</v>
      </c>
      <c r="CV82" s="124">
        <v>4405</v>
      </c>
      <c r="CW82" s="124">
        <v>4304</v>
      </c>
      <c r="CX82" s="124">
        <v>4356</v>
      </c>
      <c r="CY82" s="124">
        <v>4409</v>
      </c>
      <c r="CZ82" s="124">
        <v>4512</v>
      </c>
      <c r="DA82" s="124">
        <v>4554</v>
      </c>
      <c r="DB82" s="129">
        <f t="shared" si="22"/>
        <v>4342.583333333333</v>
      </c>
      <c r="DC82" s="124">
        <v>4496</v>
      </c>
      <c r="DD82" s="124">
        <v>4531</v>
      </c>
      <c r="DE82" s="124">
        <v>4603</v>
      </c>
      <c r="DF82" s="124">
        <v>4719</v>
      </c>
      <c r="DG82" s="124">
        <v>4763</v>
      </c>
      <c r="DH82" s="124">
        <v>4767</v>
      </c>
      <c r="DI82" s="124">
        <v>4845</v>
      </c>
      <c r="DJ82" s="124">
        <v>4747</v>
      </c>
      <c r="DK82" s="124">
        <v>4767</v>
      </c>
      <c r="DL82" s="124">
        <v>4748</v>
      </c>
      <c r="DM82" s="124">
        <v>4759</v>
      </c>
      <c r="DN82" s="124">
        <v>4765</v>
      </c>
      <c r="DO82" s="129">
        <f t="shared" si="23"/>
        <v>4709.166666666667</v>
      </c>
      <c r="DP82" s="124">
        <v>4619</v>
      </c>
      <c r="DQ82" s="124">
        <v>4651</v>
      </c>
      <c r="DR82" s="124">
        <v>4730</v>
      </c>
      <c r="DS82" s="124">
        <v>4691</v>
      </c>
      <c r="DT82" s="124">
        <v>4766</v>
      </c>
      <c r="DU82" s="124">
        <v>4803</v>
      </c>
      <c r="DV82" s="124">
        <v>4836</v>
      </c>
      <c r="DW82" s="124">
        <v>4735</v>
      </c>
      <c r="DX82" s="124">
        <v>4823</v>
      </c>
      <c r="DY82" s="124">
        <v>4810</v>
      </c>
      <c r="DZ82" s="124">
        <v>4794</v>
      </c>
      <c r="EA82" s="124">
        <v>4913</v>
      </c>
      <c r="EB82" s="129">
        <f t="shared" si="24"/>
        <v>4764.25</v>
      </c>
      <c r="EC82" s="124">
        <v>4793</v>
      </c>
      <c r="ED82" s="124">
        <v>4867</v>
      </c>
      <c r="EE82" s="124">
        <v>5042</v>
      </c>
      <c r="EF82" s="124">
        <v>5099</v>
      </c>
      <c r="EG82" s="124">
        <v>5117</v>
      </c>
      <c r="EH82" s="124">
        <v>5144</v>
      </c>
      <c r="EI82" s="124">
        <v>5142</v>
      </c>
      <c r="EJ82" s="124">
        <v>5117</v>
      </c>
      <c r="EK82" s="124">
        <v>5077</v>
      </c>
      <c r="EL82" s="124">
        <v>5067</v>
      </c>
      <c r="EM82" s="124">
        <v>5124</v>
      </c>
      <c r="EN82" s="124">
        <v>5177</v>
      </c>
      <c r="EO82" s="129">
        <f t="shared" si="25"/>
        <v>5063.833333333333</v>
      </c>
      <c r="EP82" s="124">
        <v>5039</v>
      </c>
      <c r="EQ82" s="124">
        <v>5172</v>
      </c>
      <c r="ER82" s="124">
        <v>5122</v>
      </c>
      <c r="ES82" s="124">
        <v>5155</v>
      </c>
      <c r="ET82" s="124">
        <v>5119</v>
      </c>
      <c r="EU82" s="124">
        <v>5017</v>
      </c>
      <c r="EV82" s="124">
        <v>5078</v>
      </c>
      <c r="EW82" s="124">
        <v>5047</v>
      </c>
      <c r="EX82" s="124">
        <v>5161</v>
      </c>
      <c r="EY82" s="124">
        <v>5196</v>
      </c>
      <c r="EZ82" s="124">
        <v>5202</v>
      </c>
      <c r="FA82" s="124">
        <v>5214</v>
      </c>
      <c r="FB82" s="129">
        <f t="shared" si="26"/>
        <v>5126.833333333333</v>
      </c>
      <c r="FC82" s="124">
        <v>5121</v>
      </c>
      <c r="FD82" s="124">
        <v>5092</v>
      </c>
      <c r="FE82" s="124">
        <v>5137</v>
      </c>
      <c r="FF82" s="124">
        <v>5169</v>
      </c>
      <c r="FG82" s="124">
        <v>5219</v>
      </c>
      <c r="FH82" s="124">
        <v>5225</v>
      </c>
      <c r="FI82" s="124">
        <v>5407</v>
      </c>
      <c r="FJ82" s="124">
        <v>5215</v>
      </c>
      <c r="FK82" s="124">
        <v>5264</v>
      </c>
      <c r="FL82" s="124">
        <v>5343</v>
      </c>
      <c r="FM82" s="124">
        <v>5430</v>
      </c>
      <c r="FN82" s="124">
        <v>5547</v>
      </c>
      <c r="FO82" s="129">
        <f t="shared" si="27"/>
        <v>5264.083333333333</v>
      </c>
      <c r="FP82" s="124">
        <v>5447</v>
      </c>
      <c r="FQ82" s="124">
        <v>5452</v>
      </c>
      <c r="FR82" s="124">
        <v>5501</v>
      </c>
      <c r="FS82" s="124">
        <v>5569</v>
      </c>
      <c r="FT82" s="124">
        <v>5516</v>
      </c>
      <c r="FU82" s="124">
        <v>5413</v>
      </c>
      <c r="FV82" s="124">
        <v>5814</v>
      </c>
      <c r="FW82" s="124">
        <v>5631</v>
      </c>
      <c r="FX82" s="124">
        <v>5726</v>
      </c>
      <c r="FY82" s="124">
        <v>5789</v>
      </c>
      <c r="FZ82" s="124">
        <v>5816</v>
      </c>
      <c r="GA82" s="124">
        <v>5835</v>
      </c>
      <c r="GB82" s="129">
        <f t="shared" si="28"/>
        <v>5625.75</v>
      </c>
      <c r="GC82" s="124">
        <v>5760</v>
      </c>
      <c r="GD82" s="124">
        <v>5823</v>
      </c>
      <c r="GE82" s="124">
        <v>5914</v>
      </c>
      <c r="GF82" s="124">
        <v>5969</v>
      </c>
      <c r="GG82" s="124">
        <v>5975</v>
      </c>
      <c r="GH82" s="124">
        <v>5932</v>
      </c>
      <c r="GI82" s="124">
        <v>6145</v>
      </c>
      <c r="GJ82" s="124">
        <v>5957</v>
      </c>
      <c r="GK82" s="124">
        <v>6068</v>
      </c>
      <c r="GL82" s="124">
        <v>6131</v>
      </c>
      <c r="GM82" s="124">
        <v>6215</v>
      </c>
      <c r="GN82" s="124">
        <v>6221</v>
      </c>
      <c r="GO82" s="129">
        <f t="shared" si="29"/>
        <v>6009.166666666667</v>
      </c>
      <c r="GP82" s="124">
        <v>6082</v>
      </c>
      <c r="GQ82" s="124">
        <v>6118</v>
      </c>
      <c r="GR82" s="124">
        <v>6165</v>
      </c>
      <c r="GS82" s="124">
        <v>6188</v>
      </c>
    </row>
    <row r="83" spans="1:201" ht="12.75">
      <c r="A83" s="123" t="s">
        <v>136</v>
      </c>
      <c r="B83" s="123" t="s">
        <v>286</v>
      </c>
      <c r="C83" s="124">
        <v>647</v>
      </c>
      <c r="D83" s="124">
        <v>405</v>
      </c>
      <c r="E83" s="124">
        <v>446</v>
      </c>
      <c r="F83" s="124">
        <v>562</v>
      </c>
      <c r="G83" s="124">
        <v>857</v>
      </c>
      <c r="H83" s="124">
        <v>813</v>
      </c>
      <c r="I83" s="124">
        <v>821</v>
      </c>
      <c r="J83" s="124">
        <v>847</v>
      </c>
      <c r="K83" s="124">
        <v>790</v>
      </c>
      <c r="L83" s="124">
        <v>733</v>
      </c>
      <c r="M83" s="124">
        <v>421</v>
      </c>
      <c r="N83" s="124">
        <v>394</v>
      </c>
      <c r="O83" s="129">
        <f t="shared" si="15"/>
        <v>644.6666666666666</v>
      </c>
      <c r="P83" s="124">
        <v>408</v>
      </c>
      <c r="Q83" s="124">
        <v>450</v>
      </c>
      <c r="R83" s="124">
        <v>445</v>
      </c>
      <c r="S83" s="124">
        <v>491</v>
      </c>
      <c r="T83" s="124">
        <v>895</v>
      </c>
      <c r="U83" s="124">
        <v>1011</v>
      </c>
      <c r="V83" s="124">
        <v>1023</v>
      </c>
      <c r="W83" s="124">
        <v>996</v>
      </c>
      <c r="X83" s="124">
        <v>906</v>
      </c>
      <c r="Y83" s="124">
        <v>776</v>
      </c>
      <c r="Z83" s="130">
        <v>483</v>
      </c>
      <c r="AA83" s="130">
        <v>478</v>
      </c>
      <c r="AB83" s="129">
        <f t="shared" si="16"/>
        <v>696.8333333333334</v>
      </c>
      <c r="AC83" s="124">
        <v>413</v>
      </c>
      <c r="AD83" s="124">
        <v>436</v>
      </c>
      <c r="AE83" s="124">
        <v>433</v>
      </c>
      <c r="AF83" s="124">
        <v>612</v>
      </c>
      <c r="AG83" s="124">
        <v>936</v>
      </c>
      <c r="AH83" s="124">
        <v>1008</v>
      </c>
      <c r="AI83" s="124">
        <v>1044</v>
      </c>
      <c r="AJ83" s="124">
        <v>1016</v>
      </c>
      <c r="AK83" s="124">
        <v>962</v>
      </c>
      <c r="AL83" s="124">
        <v>551</v>
      </c>
      <c r="AM83" s="124">
        <v>454</v>
      </c>
      <c r="AN83" s="124">
        <v>436</v>
      </c>
      <c r="AO83" s="129">
        <f t="shared" si="17"/>
        <v>691.75</v>
      </c>
      <c r="AP83" s="124">
        <v>408</v>
      </c>
      <c r="AQ83" s="124">
        <v>523</v>
      </c>
      <c r="AR83" s="124">
        <v>620</v>
      </c>
      <c r="AS83" s="124">
        <v>696</v>
      </c>
      <c r="AT83" s="124">
        <v>1188</v>
      </c>
      <c r="AU83" s="124">
        <v>1359</v>
      </c>
      <c r="AV83" s="124">
        <v>1373</v>
      </c>
      <c r="AW83" s="124">
        <v>1358</v>
      </c>
      <c r="AX83" s="124">
        <v>1340</v>
      </c>
      <c r="AY83" s="124">
        <v>753</v>
      </c>
      <c r="AZ83" s="124">
        <v>687</v>
      </c>
      <c r="BA83" s="124">
        <v>650</v>
      </c>
      <c r="BB83" s="129">
        <f t="shared" si="18"/>
        <v>912.9166666666666</v>
      </c>
      <c r="BC83" s="124">
        <v>579</v>
      </c>
      <c r="BD83" s="124">
        <v>686</v>
      </c>
      <c r="BE83" s="124">
        <v>784</v>
      </c>
      <c r="BF83" s="124">
        <v>822</v>
      </c>
      <c r="BG83" s="124">
        <v>1283</v>
      </c>
      <c r="BH83" s="124">
        <v>1399</v>
      </c>
      <c r="BI83" s="124">
        <v>1395</v>
      </c>
      <c r="BJ83" s="124">
        <v>1570</v>
      </c>
      <c r="BK83" s="124">
        <v>1272</v>
      </c>
      <c r="BL83" s="124">
        <v>680</v>
      </c>
      <c r="BM83" s="124">
        <v>730</v>
      </c>
      <c r="BN83" s="124">
        <v>658</v>
      </c>
      <c r="BO83" s="129">
        <f t="shared" si="19"/>
        <v>988.1666666666666</v>
      </c>
      <c r="BP83" s="124">
        <v>626</v>
      </c>
      <c r="BQ83" s="124">
        <v>651</v>
      </c>
      <c r="BR83" s="124">
        <v>666</v>
      </c>
      <c r="BS83" s="124">
        <v>702</v>
      </c>
      <c r="BT83" s="124">
        <v>1241</v>
      </c>
      <c r="BU83" s="124">
        <v>1376</v>
      </c>
      <c r="BV83" s="124">
        <v>1364</v>
      </c>
      <c r="BW83" s="124">
        <v>1615</v>
      </c>
      <c r="BX83" s="124">
        <v>1158</v>
      </c>
      <c r="BY83" s="124">
        <v>738</v>
      </c>
      <c r="BZ83" s="124">
        <v>776</v>
      </c>
      <c r="CA83" s="124">
        <v>729</v>
      </c>
      <c r="CB83" s="129">
        <f t="shared" si="20"/>
        <v>970.1666666666666</v>
      </c>
      <c r="CC83" s="124">
        <v>725</v>
      </c>
      <c r="CD83" s="124">
        <v>811</v>
      </c>
      <c r="CE83" s="124">
        <v>779</v>
      </c>
      <c r="CF83" s="124">
        <v>823</v>
      </c>
      <c r="CG83" s="124">
        <v>1391</v>
      </c>
      <c r="CH83" s="124">
        <v>1622</v>
      </c>
      <c r="CI83" s="124">
        <v>1563</v>
      </c>
      <c r="CJ83" s="124">
        <v>1480</v>
      </c>
      <c r="CK83" s="124">
        <v>1373</v>
      </c>
      <c r="CL83" s="124">
        <v>1064</v>
      </c>
      <c r="CM83" s="124">
        <v>692</v>
      </c>
      <c r="CN83" s="124">
        <v>711</v>
      </c>
      <c r="CO83" s="129">
        <f t="shared" si="21"/>
        <v>1086.1666666666667</v>
      </c>
      <c r="CP83" s="124">
        <v>658</v>
      </c>
      <c r="CQ83" s="124">
        <v>755</v>
      </c>
      <c r="CR83" s="124">
        <v>746</v>
      </c>
      <c r="CS83" s="124">
        <v>974</v>
      </c>
      <c r="CT83" s="124">
        <v>1513</v>
      </c>
      <c r="CU83" s="124">
        <v>1483</v>
      </c>
      <c r="CV83" s="124">
        <v>1598</v>
      </c>
      <c r="CW83" s="124">
        <v>1569</v>
      </c>
      <c r="CX83" s="124">
        <v>1456</v>
      </c>
      <c r="CY83" s="124">
        <v>844</v>
      </c>
      <c r="CZ83" s="124">
        <v>729</v>
      </c>
      <c r="DA83" s="124">
        <v>773</v>
      </c>
      <c r="DB83" s="129">
        <f t="shared" si="22"/>
        <v>1091.5</v>
      </c>
      <c r="DC83" s="124">
        <v>685</v>
      </c>
      <c r="DD83" s="124">
        <v>813</v>
      </c>
      <c r="DE83" s="124">
        <v>846</v>
      </c>
      <c r="DF83" s="124">
        <v>1096</v>
      </c>
      <c r="DG83" s="124">
        <v>1528</v>
      </c>
      <c r="DH83" s="124">
        <v>1569</v>
      </c>
      <c r="DI83" s="124">
        <v>1614</v>
      </c>
      <c r="DJ83" s="124">
        <v>1564</v>
      </c>
      <c r="DK83" s="124">
        <v>1532</v>
      </c>
      <c r="DL83" s="124">
        <v>918</v>
      </c>
      <c r="DM83" s="124">
        <v>776</v>
      </c>
      <c r="DN83" s="124">
        <v>792</v>
      </c>
      <c r="DO83" s="129">
        <f t="shared" si="23"/>
        <v>1144.4166666666667</v>
      </c>
      <c r="DP83" s="124">
        <v>705</v>
      </c>
      <c r="DQ83" s="124">
        <v>791</v>
      </c>
      <c r="DR83" s="124">
        <v>863</v>
      </c>
      <c r="DS83" s="124">
        <v>925</v>
      </c>
      <c r="DT83" s="124">
        <v>1680</v>
      </c>
      <c r="DU83" s="124">
        <v>1738</v>
      </c>
      <c r="DV83" s="124">
        <v>1648</v>
      </c>
      <c r="DW83" s="124">
        <v>1583</v>
      </c>
      <c r="DX83" s="124">
        <v>1711</v>
      </c>
      <c r="DY83" s="124">
        <v>832</v>
      </c>
      <c r="DZ83" s="124">
        <v>824</v>
      </c>
      <c r="EA83" s="124">
        <v>834</v>
      </c>
      <c r="EB83" s="129">
        <f t="shared" si="24"/>
        <v>1177.8333333333333</v>
      </c>
      <c r="EC83" s="124">
        <v>719</v>
      </c>
      <c r="ED83" s="124">
        <v>795</v>
      </c>
      <c r="EE83" s="124">
        <v>892</v>
      </c>
      <c r="EF83" s="124">
        <v>904</v>
      </c>
      <c r="EG83" s="124">
        <v>1432</v>
      </c>
      <c r="EH83" s="124">
        <v>1617</v>
      </c>
      <c r="EI83" s="124">
        <v>1627</v>
      </c>
      <c r="EJ83" s="124">
        <v>1588</v>
      </c>
      <c r="EK83" s="124">
        <v>1508</v>
      </c>
      <c r="EL83" s="124">
        <v>768</v>
      </c>
      <c r="EM83" s="124">
        <v>715</v>
      </c>
      <c r="EN83" s="124">
        <v>665</v>
      </c>
      <c r="EO83" s="129">
        <f t="shared" si="25"/>
        <v>1102.5</v>
      </c>
      <c r="EP83" s="124">
        <v>596</v>
      </c>
      <c r="EQ83" s="124">
        <v>702</v>
      </c>
      <c r="ER83" s="124">
        <v>567</v>
      </c>
      <c r="ES83" s="124">
        <v>565</v>
      </c>
      <c r="ET83" s="124">
        <v>728</v>
      </c>
      <c r="EU83" s="124">
        <v>675</v>
      </c>
      <c r="EV83" s="124">
        <v>717</v>
      </c>
      <c r="EW83" s="124">
        <v>732</v>
      </c>
      <c r="EX83" s="124">
        <v>691</v>
      </c>
      <c r="EY83" s="124">
        <v>533</v>
      </c>
      <c r="EZ83" s="124">
        <v>500</v>
      </c>
      <c r="FA83" s="124">
        <v>508</v>
      </c>
      <c r="FB83" s="129">
        <f t="shared" si="26"/>
        <v>626.1666666666666</v>
      </c>
      <c r="FC83" s="124">
        <v>487</v>
      </c>
      <c r="FD83" s="124">
        <v>483</v>
      </c>
      <c r="FE83" s="124">
        <v>478</v>
      </c>
      <c r="FF83" s="124">
        <v>537</v>
      </c>
      <c r="FG83" s="124">
        <v>632</v>
      </c>
      <c r="FH83" s="124">
        <v>774</v>
      </c>
      <c r="FI83" s="124">
        <v>967</v>
      </c>
      <c r="FJ83" s="124">
        <v>866</v>
      </c>
      <c r="FK83" s="124">
        <v>894</v>
      </c>
      <c r="FL83" s="124">
        <v>927</v>
      </c>
      <c r="FM83" s="124">
        <v>626</v>
      </c>
      <c r="FN83" s="124">
        <v>609</v>
      </c>
      <c r="FO83" s="129">
        <f t="shared" si="27"/>
        <v>690</v>
      </c>
      <c r="FP83" s="124">
        <v>566</v>
      </c>
      <c r="FQ83" s="124">
        <v>606</v>
      </c>
      <c r="FR83" s="124">
        <v>695</v>
      </c>
      <c r="FS83" s="124">
        <v>1010</v>
      </c>
      <c r="FT83" s="124">
        <v>1459</v>
      </c>
      <c r="FU83" s="124">
        <v>1478</v>
      </c>
      <c r="FV83" s="124">
        <v>1717</v>
      </c>
      <c r="FW83" s="124">
        <v>1545</v>
      </c>
      <c r="FX83" s="124">
        <v>1578</v>
      </c>
      <c r="FY83" s="124">
        <v>938</v>
      </c>
      <c r="FZ83" s="124">
        <v>779</v>
      </c>
      <c r="GA83" s="124">
        <v>854</v>
      </c>
      <c r="GB83" s="129">
        <f t="shared" si="28"/>
        <v>1102.0833333333333</v>
      </c>
      <c r="GC83" s="124">
        <v>790</v>
      </c>
      <c r="GD83" s="124">
        <v>817</v>
      </c>
      <c r="GE83" s="124">
        <v>894</v>
      </c>
      <c r="GF83" s="124">
        <v>1288</v>
      </c>
      <c r="GG83" s="124">
        <v>1544</v>
      </c>
      <c r="GH83" s="124">
        <v>1608</v>
      </c>
      <c r="GI83" s="124">
        <v>1502</v>
      </c>
      <c r="GJ83" s="124">
        <v>1461</v>
      </c>
      <c r="GK83" s="124">
        <v>1527</v>
      </c>
      <c r="GL83" s="124">
        <v>1084</v>
      </c>
      <c r="GM83" s="124">
        <v>796</v>
      </c>
      <c r="GN83" s="124">
        <v>827</v>
      </c>
      <c r="GO83" s="129">
        <f t="shared" si="29"/>
        <v>1178.1666666666667</v>
      </c>
      <c r="GP83" s="124">
        <v>738</v>
      </c>
      <c r="GQ83" s="124">
        <v>790</v>
      </c>
      <c r="GR83" s="124">
        <v>949</v>
      </c>
      <c r="GS83" s="124">
        <v>1287</v>
      </c>
    </row>
    <row r="84" spans="1:201" ht="12.75">
      <c r="A84" s="123" t="s">
        <v>138</v>
      </c>
      <c r="B84" s="123" t="s">
        <v>287</v>
      </c>
      <c r="C84" s="124">
        <v>490</v>
      </c>
      <c r="D84" s="124">
        <v>495</v>
      </c>
      <c r="E84" s="124">
        <v>499</v>
      </c>
      <c r="F84" s="124">
        <v>507</v>
      </c>
      <c r="G84" s="124">
        <v>505</v>
      </c>
      <c r="H84" s="124">
        <v>523</v>
      </c>
      <c r="I84" s="124">
        <v>557</v>
      </c>
      <c r="J84" s="124">
        <v>537</v>
      </c>
      <c r="K84" s="124">
        <v>503</v>
      </c>
      <c r="L84" s="124">
        <v>514</v>
      </c>
      <c r="M84" s="124">
        <v>490</v>
      </c>
      <c r="N84" s="124">
        <v>466</v>
      </c>
      <c r="O84" s="129">
        <f t="shared" si="15"/>
        <v>507.1666666666667</v>
      </c>
      <c r="P84" s="124">
        <v>472</v>
      </c>
      <c r="Q84" s="124">
        <v>479</v>
      </c>
      <c r="R84" s="124">
        <v>466</v>
      </c>
      <c r="S84" s="124">
        <v>491</v>
      </c>
      <c r="T84" s="124">
        <v>486</v>
      </c>
      <c r="U84" s="124">
        <v>476</v>
      </c>
      <c r="V84" s="124">
        <v>555</v>
      </c>
      <c r="W84" s="124">
        <v>532</v>
      </c>
      <c r="X84" s="124">
        <v>479</v>
      </c>
      <c r="Y84" s="124">
        <v>500</v>
      </c>
      <c r="Z84" s="130">
        <v>473</v>
      </c>
      <c r="AA84" s="130">
        <v>463</v>
      </c>
      <c r="AB84" s="129">
        <f t="shared" si="16"/>
        <v>489.3333333333333</v>
      </c>
      <c r="AC84" s="124">
        <v>445</v>
      </c>
      <c r="AD84" s="124">
        <v>454</v>
      </c>
      <c r="AE84" s="124">
        <v>464</v>
      </c>
      <c r="AF84" s="124">
        <v>472</v>
      </c>
      <c r="AG84" s="124">
        <v>487</v>
      </c>
      <c r="AH84" s="124">
        <v>503</v>
      </c>
      <c r="AI84" s="124">
        <v>520</v>
      </c>
      <c r="AJ84" s="124">
        <v>480</v>
      </c>
      <c r="AK84" s="124">
        <v>453</v>
      </c>
      <c r="AL84" s="124">
        <v>451</v>
      </c>
      <c r="AM84" s="124">
        <v>426</v>
      </c>
      <c r="AN84" s="124">
        <v>413</v>
      </c>
      <c r="AO84" s="129">
        <f t="shared" si="17"/>
        <v>464</v>
      </c>
      <c r="AP84" s="124">
        <v>405</v>
      </c>
      <c r="AQ84" s="124">
        <v>415</v>
      </c>
      <c r="AR84" s="124">
        <v>429</v>
      </c>
      <c r="AS84" s="124">
        <v>451</v>
      </c>
      <c r="AT84" s="124">
        <v>460</v>
      </c>
      <c r="AU84" s="124">
        <v>486</v>
      </c>
      <c r="AV84" s="124">
        <v>518</v>
      </c>
      <c r="AW84" s="124">
        <v>479</v>
      </c>
      <c r="AX84" s="124">
        <v>452</v>
      </c>
      <c r="AY84" s="124">
        <v>428</v>
      </c>
      <c r="AZ84" s="124">
        <v>408</v>
      </c>
      <c r="BA84" s="124">
        <v>388</v>
      </c>
      <c r="BB84" s="129">
        <f t="shared" si="18"/>
        <v>443.25</v>
      </c>
      <c r="BC84" s="124">
        <v>393</v>
      </c>
      <c r="BD84" s="124">
        <v>413</v>
      </c>
      <c r="BE84" s="124">
        <v>439</v>
      </c>
      <c r="BF84" s="124">
        <v>463</v>
      </c>
      <c r="BG84" s="124">
        <v>377</v>
      </c>
      <c r="BH84" s="124">
        <v>373</v>
      </c>
      <c r="BI84" s="124">
        <v>389</v>
      </c>
      <c r="BJ84" s="124">
        <v>380</v>
      </c>
      <c r="BK84" s="124">
        <v>348</v>
      </c>
      <c r="BL84" s="124">
        <v>335</v>
      </c>
      <c r="BM84" s="124">
        <v>315</v>
      </c>
      <c r="BN84" s="124">
        <v>298</v>
      </c>
      <c r="BO84" s="129">
        <f t="shared" si="19"/>
        <v>376.9166666666667</v>
      </c>
      <c r="BP84" s="124">
        <v>301</v>
      </c>
      <c r="BQ84" s="124">
        <v>311</v>
      </c>
      <c r="BR84" s="124">
        <v>323</v>
      </c>
      <c r="BS84" s="124">
        <v>333</v>
      </c>
      <c r="BT84" s="124">
        <v>348</v>
      </c>
      <c r="BU84" s="124">
        <v>337</v>
      </c>
      <c r="BV84" s="124">
        <v>366</v>
      </c>
      <c r="BW84" s="124">
        <v>349</v>
      </c>
      <c r="BX84" s="124">
        <v>321</v>
      </c>
      <c r="BY84" s="124">
        <v>299</v>
      </c>
      <c r="BZ84" s="124">
        <v>285</v>
      </c>
      <c r="CA84" s="124">
        <v>259</v>
      </c>
      <c r="CB84" s="129">
        <f t="shared" si="20"/>
        <v>319.3333333333333</v>
      </c>
      <c r="CC84" s="124">
        <v>262</v>
      </c>
      <c r="CD84" s="124">
        <v>282</v>
      </c>
      <c r="CE84" s="124">
        <v>304</v>
      </c>
      <c r="CF84" s="124">
        <v>332</v>
      </c>
      <c r="CG84" s="124">
        <v>341</v>
      </c>
      <c r="CH84" s="124">
        <v>308</v>
      </c>
      <c r="CI84" s="124">
        <v>318</v>
      </c>
      <c r="CJ84" s="124">
        <v>317</v>
      </c>
      <c r="CK84" s="124">
        <v>309</v>
      </c>
      <c r="CL84" s="124">
        <v>318</v>
      </c>
      <c r="CM84" s="124">
        <v>278</v>
      </c>
      <c r="CN84" s="124">
        <v>271</v>
      </c>
      <c r="CO84" s="129">
        <f t="shared" si="21"/>
        <v>303.3333333333333</v>
      </c>
      <c r="CP84" s="124">
        <v>278</v>
      </c>
      <c r="CQ84" s="124">
        <v>295</v>
      </c>
      <c r="CR84" s="124">
        <v>315</v>
      </c>
      <c r="CS84" s="124">
        <v>327</v>
      </c>
      <c r="CT84" s="124">
        <v>334</v>
      </c>
      <c r="CU84" s="124">
        <v>322</v>
      </c>
      <c r="CV84" s="124">
        <v>337</v>
      </c>
      <c r="CW84" s="124">
        <v>326</v>
      </c>
      <c r="CX84" s="124">
        <v>309</v>
      </c>
      <c r="CY84" s="124">
        <v>296</v>
      </c>
      <c r="CZ84" s="124">
        <v>281</v>
      </c>
      <c r="DA84" s="124">
        <v>267</v>
      </c>
      <c r="DB84" s="129">
        <f t="shared" si="22"/>
        <v>307.25</v>
      </c>
      <c r="DC84" s="124">
        <v>279</v>
      </c>
      <c r="DD84" s="124">
        <v>298</v>
      </c>
      <c r="DE84" s="124">
        <v>310</v>
      </c>
      <c r="DF84" s="124">
        <v>349</v>
      </c>
      <c r="DG84" s="124">
        <v>349</v>
      </c>
      <c r="DH84" s="124">
        <v>349</v>
      </c>
      <c r="DI84" s="124">
        <v>349</v>
      </c>
      <c r="DJ84" s="124">
        <v>340</v>
      </c>
      <c r="DK84" s="124">
        <v>340</v>
      </c>
      <c r="DL84" s="124">
        <v>306</v>
      </c>
      <c r="DM84" s="124">
        <v>272</v>
      </c>
      <c r="DN84" s="124">
        <v>265</v>
      </c>
      <c r="DO84" s="129">
        <f t="shared" si="23"/>
        <v>317.1666666666667</v>
      </c>
      <c r="DP84" s="124">
        <v>281</v>
      </c>
      <c r="DQ84" s="124">
        <v>305</v>
      </c>
      <c r="DR84" s="124">
        <v>318</v>
      </c>
      <c r="DS84" s="124">
        <v>338</v>
      </c>
      <c r="DT84" s="124">
        <v>349</v>
      </c>
      <c r="DU84" s="124">
        <v>366</v>
      </c>
      <c r="DV84" s="124">
        <v>357</v>
      </c>
      <c r="DW84" s="124">
        <v>350</v>
      </c>
      <c r="DX84" s="124">
        <v>350</v>
      </c>
      <c r="DY84" s="124">
        <v>304</v>
      </c>
      <c r="DZ84" s="124">
        <v>279</v>
      </c>
      <c r="EA84" s="124">
        <v>274</v>
      </c>
      <c r="EB84" s="129">
        <f t="shared" si="24"/>
        <v>322.5833333333333</v>
      </c>
      <c r="EC84" s="124">
        <v>293</v>
      </c>
      <c r="ED84" s="124">
        <v>303</v>
      </c>
      <c r="EE84" s="124">
        <v>321</v>
      </c>
      <c r="EF84" s="124">
        <v>353</v>
      </c>
      <c r="EG84" s="124">
        <v>374</v>
      </c>
      <c r="EH84" s="124">
        <v>386</v>
      </c>
      <c r="EI84" s="124">
        <v>382</v>
      </c>
      <c r="EJ84" s="124">
        <v>383</v>
      </c>
      <c r="EK84" s="124">
        <v>383</v>
      </c>
      <c r="EL84" s="124">
        <v>331</v>
      </c>
      <c r="EM84" s="124">
        <v>314</v>
      </c>
      <c r="EN84" s="124">
        <v>297</v>
      </c>
      <c r="EO84" s="129">
        <f t="shared" si="25"/>
        <v>343.3333333333333</v>
      </c>
      <c r="EP84" s="124">
        <v>290</v>
      </c>
      <c r="EQ84" s="124">
        <v>321</v>
      </c>
      <c r="ER84" s="124">
        <v>323</v>
      </c>
      <c r="ES84" s="124">
        <v>330</v>
      </c>
      <c r="ET84" s="124">
        <v>330</v>
      </c>
      <c r="EU84" s="124">
        <v>317</v>
      </c>
      <c r="EV84" s="124">
        <v>326</v>
      </c>
      <c r="EW84" s="124">
        <v>308</v>
      </c>
      <c r="EX84" s="124">
        <v>306</v>
      </c>
      <c r="EY84" s="124">
        <v>252</v>
      </c>
      <c r="EZ84" s="124">
        <v>242</v>
      </c>
      <c r="FA84" s="124">
        <v>238</v>
      </c>
      <c r="FB84" s="129">
        <f t="shared" si="26"/>
        <v>298.5833333333333</v>
      </c>
      <c r="FC84" s="124">
        <v>242</v>
      </c>
      <c r="FD84" s="124">
        <v>246</v>
      </c>
      <c r="FE84" s="124">
        <v>248</v>
      </c>
      <c r="FF84" s="124">
        <v>261</v>
      </c>
      <c r="FG84" s="124">
        <v>262</v>
      </c>
      <c r="FH84" s="124">
        <v>307</v>
      </c>
      <c r="FI84" s="124">
        <v>330</v>
      </c>
      <c r="FJ84" s="124">
        <v>323</v>
      </c>
      <c r="FK84" s="124">
        <v>287</v>
      </c>
      <c r="FL84" s="124">
        <v>291</v>
      </c>
      <c r="FM84" s="124">
        <v>247</v>
      </c>
      <c r="FN84" s="124">
        <v>236</v>
      </c>
      <c r="FO84" s="129">
        <f t="shared" si="27"/>
        <v>273.3333333333333</v>
      </c>
      <c r="FP84" s="124">
        <v>240</v>
      </c>
      <c r="FQ84" s="124">
        <v>256</v>
      </c>
      <c r="FR84" s="124">
        <v>278</v>
      </c>
      <c r="FS84" s="124">
        <v>305</v>
      </c>
      <c r="FT84" s="124">
        <v>315</v>
      </c>
      <c r="FU84" s="124">
        <v>336</v>
      </c>
      <c r="FV84" s="124">
        <v>345</v>
      </c>
      <c r="FW84" s="124">
        <v>332</v>
      </c>
      <c r="FX84" s="124">
        <v>319</v>
      </c>
      <c r="FY84" s="124">
        <v>297</v>
      </c>
      <c r="FZ84" s="124">
        <v>258</v>
      </c>
      <c r="GA84" s="124">
        <v>246</v>
      </c>
      <c r="GB84" s="129">
        <f t="shared" si="28"/>
        <v>293.9166666666667</v>
      </c>
      <c r="GC84" s="124">
        <v>275</v>
      </c>
      <c r="GD84" s="124">
        <v>300</v>
      </c>
      <c r="GE84" s="124">
        <v>320</v>
      </c>
      <c r="GF84" s="124">
        <v>347</v>
      </c>
      <c r="GG84" s="124">
        <v>361</v>
      </c>
      <c r="GH84" s="124">
        <v>383</v>
      </c>
      <c r="GI84" s="124">
        <v>388</v>
      </c>
      <c r="GJ84" s="124">
        <v>377</v>
      </c>
      <c r="GK84" s="124">
        <v>362</v>
      </c>
      <c r="GL84" s="124">
        <v>337</v>
      </c>
      <c r="GM84" s="124">
        <v>319</v>
      </c>
      <c r="GN84" s="124">
        <v>308</v>
      </c>
      <c r="GO84" s="129">
        <f t="shared" si="29"/>
        <v>339.75</v>
      </c>
      <c r="GP84" s="124">
        <v>306</v>
      </c>
      <c r="GQ84" s="124">
        <v>321</v>
      </c>
      <c r="GR84" s="124">
        <v>358</v>
      </c>
      <c r="GS84" s="124">
        <v>379</v>
      </c>
    </row>
    <row r="85" spans="1:201" ht="12.75">
      <c r="A85" s="123" t="s">
        <v>140</v>
      </c>
      <c r="B85" s="123" t="s">
        <v>288</v>
      </c>
      <c r="C85" s="124">
        <v>1125</v>
      </c>
      <c r="D85" s="124">
        <v>1108</v>
      </c>
      <c r="E85" s="124">
        <v>1124</v>
      </c>
      <c r="F85" s="124">
        <v>1165</v>
      </c>
      <c r="G85" s="124">
        <v>1228</v>
      </c>
      <c r="H85" s="124">
        <v>1278</v>
      </c>
      <c r="I85" s="124">
        <v>1314</v>
      </c>
      <c r="J85" s="124">
        <v>1305</v>
      </c>
      <c r="K85" s="124">
        <v>1286</v>
      </c>
      <c r="L85" s="124">
        <v>1215</v>
      </c>
      <c r="M85" s="124">
        <v>1096</v>
      </c>
      <c r="N85" s="124">
        <v>1084</v>
      </c>
      <c r="O85" s="129">
        <f t="shared" si="15"/>
        <v>1194</v>
      </c>
      <c r="P85" s="124">
        <v>1044</v>
      </c>
      <c r="Q85" s="124">
        <v>1029</v>
      </c>
      <c r="R85" s="124">
        <v>1053</v>
      </c>
      <c r="S85" s="124">
        <v>1099</v>
      </c>
      <c r="T85" s="124">
        <v>1187</v>
      </c>
      <c r="U85" s="124">
        <v>1256</v>
      </c>
      <c r="V85" s="124">
        <v>1282</v>
      </c>
      <c r="W85" s="124">
        <v>1283</v>
      </c>
      <c r="X85" s="124">
        <v>1245</v>
      </c>
      <c r="Y85" s="124">
        <v>1154</v>
      </c>
      <c r="Z85" s="130">
        <v>1035</v>
      </c>
      <c r="AA85" s="130">
        <v>1000</v>
      </c>
      <c r="AB85" s="129">
        <f t="shared" si="16"/>
        <v>1138.9166666666667</v>
      </c>
      <c r="AC85" s="124">
        <v>965</v>
      </c>
      <c r="AD85" s="124">
        <v>949</v>
      </c>
      <c r="AE85" s="124">
        <v>967</v>
      </c>
      <c r="AF85" s="124">
        <v>987</v>
      </c>
      <c r="AG85" s="124">
        <v>1069</v>
      </c>
      <c r="AH85" s="124">
        <v>1134</v>
      </c>
      <c r="AI85" s="124">
        <v>1168</v>
      </c>
      <c r="AJ85" s="124">
        <v>1146</v>
      </c>
      <c r="AK85" s="124">
        <v>1093</v>
      </c>
      <c r="AL85" s="124">
        <v>976</v>
      </c>
      <c r="AM85" s="124">
        <v>879</v>
      </c>
      <c r="AN85" s="124">
        <v>827</v>
      </c>
      <c r="AO85" s="129">
        <f t="shared" si="17"/>
        <v>1013.3333333333334</v>
      </c>
      <c r="AP85" s="124">
        <v>807</v>
      </c>
      <c r="AQ85" s="124">
        <v>793</v>
      </c>
      <c r="AR85" s="124">
        <v>862</v>
      </c>
      <c r="AS85" s="124">
        <v>913</v>
      </c>
      <c r="AT85" s="124">
        <v>1020</v>
      </c>
      <c r="AU85" s="124">
        <v>1081</v>
      </c>
      <c r="AV85" s="124">
        <v>1126</v>
      </c>
      <c r="AW85" s="124">
        <v>1115</v>
      </c>
      <c r="AX85" s="124">
        <v>1105</v>
      </c>
      <c r="AY85" s="124">
        <v>873</v>
      </c>
      <c r="AZ85" s="124">
        <v>843</v>
      </c>
      <c r="BA85" s="124">
        <v>809</v>
      </c>
      <c r="BB85" s="129">
        <f t="shared" si="18"/>
        <v>945.5833333333334</v>
      </c>
      <c r="BC85" s="124">
        <v>776</v>
      </c>
      <c r="BD85" s="124">
        <v>765</v>
      </c>
      <c r="BE85" s="124">
        <v>824</v>
      </c>
      <c r="BF85" s="124">
        <v>926</v>
      </c>
      <c r="BG85" s="124">
        <v>1036</v>
      </c>
      <c r="BH85" s="124">
        <v>1094</v>
      </c>
      <c r="BI85" s="124">
        <v>1132</v>
      </c>
      <c r="BJ85" s="124">
        <v>1123</v>
      </c>
      <c r="BK85" s="124">
        <v>1073</v>
      </c>
      <c r="BL85" s="124">
        <v>866</v>
      </c>
      <c r="BM85" s="124">
        <v>811</v>
      </c>
      <c r="BN85" s="124">
        <v>779</v>
      </c>
      <c r="BO85" s="129">
        <f t="shared" si="19"/>
        <v>933.75</v>
      </c>
      <c r="BP85" s="124">
        <v>748</v>
      </c>
      <c r="BQ85" s="124">
        <v>760</v>
      </c>
      <c r="BR85" s="124">
        <v>784</v>
      </c>
      <c r="BS85" s="124">
        <v>902</v>
      </c>
      <c r="BT85" s="124">
        <v>1032</v>
      </c>
      <c r="BU85" s="124">
        <v>1014</v>
      </c>
      <c r="BV85" s="124">
        <v>1111</v>
      </c>
      <c r="BW85" s="124">
        <v>1106</v>
      </c>
      <c r="BX85" s="124">
        <v>1068</v>
      </c>
      <c r="BY85" s="124">
        <v>866</v>
      </c>
      <c r="BZ85" s="124">
        <v>798</v>
      </c>
      <c r="CA85" s="124">
        <v>774</v>
      </c>
      <c r="CB85" s="129">
        <f t="shared" si="20"/>
        <v>913.5833333333334</v>
      </c>
      <c r="CC85" s="124">
        <v>767</v>
      </c>
      <c r="CD85" s="124">
        <v>781</v>
      </c>
      <c r="CE85" s="124">
        <v>803</v>
      </c>
      <c r="CF85" s="124">
        <v>932</v>
      </c>
      <c r="CG85" s="124">
        <v>1045</v>
      </c>
      <c r="CH85" s="124">
        <v>1073</v>
      </c>
      <c r="CI85" s="124">
        <v>1108</v>
      </c>
      <c r="CJ85" s="124">
        <v>1116</v>
      </c>
      <c r="CK85" s="124">
        <v>1078</v>
      </c>
      <c r="CL85" s="124">
        <v>928</v>
      </c>
      <c r="CM85" s="124">
        <v>812</v>
      </c>
      <c r="CN85" s="124">
        <v>805</v>
      </c>
      <c r="CO85" s="129">
        <f t="shared" si="21"/>
        <v>937.3333333333334</v>
      </c>
      <c r="CP85" s="124">
        <v>802</v>
      </c>
      <c r="CQ85" s="124">
        <v>812</v>
      </c>
      <c r="CR85" s="124">
        <v>827</v>
      </c>
      <c r="CS85" s="124">
        <v>970</v>
      </c>
      <c r="CT85" s="124">
        <v>1063</v>
      </c>
      <c r="CU85" s="124">
        <v>1086</v>
      </c>
      <c r="CV85" s="124">
        <v>1144</v>
      </c>
      <c r="CW85" s="124">
        <v>1145</v>
      </c>
      <c r="CX85" s="124">
        <v>1095</v>
      </c>
      <c r="CY85" s="124">
        <v>920</v>
      </c>
      <c r="CZ85" s="124">
        <v>809</v>
      </c>
      <c r="DA85" s="124">
        <v>817</v>
      </c>
      <c r="DB85" s="129">
        <f t="shared" si="22"/>
        <v>957.5</v>
      </c>
      <c r="DC85" s="124">
        <v>820</v>
      </c>
      <c r="DD85" s="124">
        <v>827</v>
      </c>
      <c r="DE85" s="124">
        <v>865</v>
      </c>
      <c r="DF85" s="124">
        <v>1048</v>
      </c>
      <c r="DG85" s="124">
        <v>1136</v>
      </c>
      <c r="DH85" s="124">
        <v>1181</v>
      </c>
      <c r="DI85" s="124">
        <v>1213</v>
      </c>
      <c r="DJ85" s="124">
        <v>1187</v>
      </c>
      <c r="DK85" s="124">
        <v>1185</v>
      </c>
      <c r="DL85" s="124">
        <v>925</v>
      </c>
      <c r="DM85" s="124">
        <v>914</v>
      </c>
      <c r="DN85" s="124">
        <v>918</v>
      </c>
      <c r="DO85" s="129">
        <f t="shared" si="23"/>
        <v>1018.25</v>
      </c>
      <c r="DP85" s="124">
        <v>931</v>
      </c>
      <c r="DQ85" s="124">
        <v>943</v>
      </c>
      <c r="DR85" s="124">
        <v>992</v>
      </c>
      <c r="DS85" s="124">
        <v>1112</v>
      </c>
      <c r="DT85" s="124">
        <v>1190</v>
      </c>
      <c r="DU85" s="124">
        <v>1264</v>
      </c>
      <c r="DV85" s="124">
        <v>1291</v>
      </c>
      <c r="DW85" s="124">
        <v>1272</v>
      </c>
      <c r="DX85" s="124">
        <v>1266</v>
      </c>
      <c r="DY85" s="124">
        <v>987</v>
      </c>
      <c r="DZ85" s="124">
        <v>961</v>
      </c>
      <c r="EA85" s="124">
        <v>946</v>
      </c>
      <c r="EB85" s="129">
        <f t="shared" si="24"/>
        <v>1096.25</v>
      </c>
      <c r="EC85" s="124">
        <v>935</v>
      </c>
      <c r="ED85" s="124">
        <v>937</v>
      </c>
      <c r="EE85" s="124">
        <v>988</v>
      </c>
      <c r="EF85" s="124">
        <v>1194</v>
      </c>
      <c r="EG85" s="124">
        <v>1295</v>
      </c>
      <c r="EH85" s="124">
        <v>1347</v>
      </c>
      <c r="EI85" s="124">
        <v>1373</v>
      </c>
      <c r="EJ85" s="124">
        <v>1378</v>
      </c>
      <c r="EK85" s="124">
        <v>1287</v>
      </c>
      <c r="EL85" s="124">
        <v>1005</v>
      </c>
      <c r="EM85" s="124">
        <v>1001</v>
      </c>
      <c r="EN85" s="124">
        <v>993</v>
      </c>
      <c r="EO85" s="129">
        <f t="shared" si="25"/>
        <v>1144.4166666666667</v>
      </c>
      <c r="EP85" s="124">
        <v>971</v>
      </c>
      <c r="EQ85" s="124">
        <v>966</v>
      </c>
      <c r="ER85" s="124">
        <v>926</v>
      </c>
      <c r="ES85" s="124">
        <v>985</v>
      </c>
      <c r="ET85" s="124">
        <v>1061</v>
      </c>
      <c r="EU85" s="124">
        <v>1090</v>
      </c>
      <c r="EV85" s="124">
        <v>942</v>
      </c>
      <c r="EW85" s="124">
        <v>934</v>
      </c>
      <c r="EX85" s="124">
        <v>901</v>
      </c>
      <c r="EY85" s="124">
        <v>871</v>
      </c>
      <c r="EZ85" s="124">
        <v>857</v>
      </c>
      <c r="FA85" s="124">
        <v>825</v>
      </c>
      <c r="FB85" s="129">
        <f t="shared" si="26"/>
        <v>944.0833333333334</v>
      </c>
      <c r="FC85" s="124">
        <v>810</v>
      </c>
      <c r="FD85" s="124">
        <v>806</v>
      </c>
      <c r="FE85" s="124">
        <v>800</v>
      </c>
      <c r="FF85" s="124">
        <v>805</v>
      </c>
      <c r="FG85" s="124">
        <v>826</v>
      </c>
      <c r="FH85" s="124">
        <v>909</v>
      </c>
      <c r="FI85" s="124">
        <v>941</v>
      </c>
      <c r="FJ85" s="124">
        <v>942</v>
      </c>
      <c r="FK85" s="124">
        <v>910</v>
      </c>
      <c r="FL85" s="124">
        <v>884</v>
      </c>
      <c r="FM85" s="124">
        <v>859</v>
      </c>
      <c r="FN85" s="124">
        <v>904</v>
      </c>
      <c r="FO85" s="129">
        <f t="shared" si="27"/>
        <v>866.3333333333334</v>
      </c>
      <c r="FP85" s="124">
        <v>880</v>
      </c>
      <c r="FQ85" s="124">
        <v>879</v>
      </c>
      <c r="FR85" s="124">
        <v>882</v>
      </c>
      <c r="FS85" s="124">
        <v>926</v>
      </c>
      <c r="FT85" s="124">
        <v>960</v>
      </c>
      <c r="FU85" s="124">
        <v>979</v>
      </c>
      <c r="FV85" s="124">
        <v>1008</v>
      </c>
      <c r="FW85" s="124">
        <v>997</v>
      </c>
      <c r="FX85" s="124">
        <v>966</v>
      </c>
      <c r="FY85" s="124">
        <v>901</v>
      </c>
      <c r="FZ85" s="124">
        <v>888</v>
      </c>
      <c r="GA85" s="124">
        <v>886</v>
      </c>
      <c r="GB85" s="129">
        <f t="shared" si="28"/>
        <v>929.3333333333334</v>
      </c>
      <c r="GC85" s="124">
        <v>875</v>
      </c>
      <c r="GD85" s="124">
        <v>898</v>
      </c>
      <c r="GE85" s="124">
        <v>924</v>
      </c>
      <c r="GF85" s="124">
        <v>954</v>
      </c>
      <c r="GG85" s="124">
        <v>977</v>
      </c>
      <c r="GH85" s="124">
        <v>985</v>
      </c>
      <c r="GI85" s="124">
        <v>1018</v>
      </c>
      <c r="GJ85" s="124">
        <v>1012</v>
      </c>
      <c r="GK85" s="124">
        <v>995</v>
      </c>
      <c r="GL85" s="124">
        <v>936</v>
      </c>
      <c r="GM85" s="124">
        <v>916</v>
      </c>
      <c r="GN85" s="124">
        <v>910</v>
      </c>
      <c r="GO85" s="129">
        <f t="shared" si="29"/>
        <v>950</v>
      </c>
      <c r="GP85" s="124">
        <v>895</v>
      </c>
      <c r="GQ85" s="124">
        <v>902</v>
      </c>
      <c r="GR85" s="124">
        <v>931</v>
      </c>
      <c r="GS85" s="124">
        <v>964</v>
      </c>
    </row>
    <row r="86" spans="1:201" ht="12.75">
      <c r="A86" s="123" t="s">
        <v>142</v>
      </c>
      <c r="B86" s="123" t="s">
        <v>289</v>
      </c>
      <c r="C86" s="124">
        <v>3548</v>
      </c>
      <c r="D86" s="124">
        <v>3573</v>
      </c>
      <c r="E86" s="124">
        <v>3670</v>
      </c>
      <c r="F86" s="124">
        <v>3989</v>
      </c>
      <c r="G86" s="124">
        <v>4759</v>
      </c>
      <c r="H86" s="124">
        <v>5566</v>
      </c>
      <c r="I86" s="124">
        <v>5971</v>
      </c>
      <c r="J86" s="124">
        <v>5663</v>
      </c>
      <c r="K86" s="124">
        <v>4503</v>
      </c>
      <c r="L86" s="124">
        <v>4039</v>
      </c>
      <c r="M86" s="124">
        <v>3527</v>
      </c>
      <c r="N86" s="124">
        <v>3462</v>
      </c>
      <c r="O86" s="129">
        <f t="shared" si="15"/>
        <v>4355.833333333333</v>
      </c>
      <c r="P86" s="124">
        <v>3353</v>
      </c>
      <c r="Q86" s="124">
        <v>3391</v>
      </c>
      <c r="R86" s="124">
        <v>3534</v>
      </c>
      <c r="S86" s="124">
        <v>3832</v>
      </c>
      <c r="T86" s="124">
        <v>4893</v>
      </c>
      <c r="U86" s="124">
        <v>5743</v>
      </c>
      <c r="V86" s="124">
        <v>6174</v>
      </c>
      <c r="W86" s="124">
        <v>5851</v>
      </c>
      <c r="X86" s="124">
        <v>4914</v>
      </c>
      <c r="Y86" s="124">
        <v>3964</v>
      </c>
      <c r="Z86" s="130">
        <v>3460</v>
      </c>
      <c r="AA86" s="130">
        <v>3472</v>
      </c>
      <c r="AB86" s="129">
        <f t="shared" si="16"/>
        <v>4381.75</v>
      </c>
      <c r="AC86" s="124">
        <v>3377</v>
      </c>
      <c r="AD86" s="124">
        <v>3464</v>
      </c>
      <c r="AE86" s="124">
        <v>3631</v>
      </c>
      <c r="AF86" s="124">
        <v>4171</v>
      </c>
      <c r="AG86" s="124">
        <v>5006</v>
      </c>
      <c r="AH86" s="124">
        <v>6208</v>
      </c>
      <c r="AI86" s="124">
        <v>6745</v>
      </c>
      <c r="AJ86" s="124">
        <v>6558</v>
      </c>
      <c r="AK86" s="124">
        <v>5261</v>
      </c>
      <c r="AL86" s="124">
        <v>4121</v>
      </c>
      <c r="AM86" s="124">
        <v>3558</v>
      </c>
      <c r="AN86" s="124">
        <v>3560</v>
      </c>
      <c r="AO86" s="129">
        <f t="shared" si="17"/>
        <v>4638.333333333333</v>
      </c>
      <c r="AP86" s="124">
        <v>3447</v>
      </c>
      <c r="AQ86" s="124">
        <v>3590</v>
      </c>
      <c r="AR86" s="124">
        <v>3814</v>
      </c>
      <c r="AS86" s="124">
        <v>4314</v>
      </c>
      <c r="AT86" s="124">
        <v>5303</v>
      </c>
      <c r="AU86" s="124">
        <v>6632</v>
      </c>
      <c r="AV86" s="124">
        <v>7190</v>
      </c>
      <c r="AW86" s="124">
        <v>6530</v>
      </c>
      <c r="AX86" s="124">
        <v>5599</v>
      </c>
      <c r="AY86" s="124">
        <v>3906</v>
      </c>
      <c r="AZ86" s="124">
        <v>3519</v>
      </c>
      <c r="BA86" s="124">
        <v>3574</v>
      </c>
      <c r="BB86" s="129">
        <f t="shared" si="18"/>
        <v>4784.833333333333</v>
      </c>
      <c r="BC86" s="124">
        <v>3439</v>
      </c>
      <c r="BD86" s="124">
        <v>3566</v>
      </c>
      <c r="BE86" s="124">
        <v>3934</v>
      </c>
      <c r="BF86" s="124">
        <v>4380</v>
      </c>
      <c r="BG86" s="124">
        <v>5512</v>
      </c>
      <c r="BH86" s="124">
        <v>6599</v>
      </c>
      <c r="BI86" s="124">
        <v>7291</v>
      </c>
      <c r="BJ86" s="124">
        <v>7003</v>
      </c>
      <c r="BK86" s="124">
        <v>5632</v>
      </c>
      <c r="BL86" s="124">
        <v>4277</v>
      </c>
      <c r="BM86" s="124">
        <v>3842</v>
      </c>
      <c r="BN86" s="124">
        <v>3813</v>
      </c>
      <c r="BO86" s="129">
        <f t="shared" si="19"/>
        <v>4940.666666666667</v>
      </c>
      <c r="BP86" s="124">
        <v>3637</v>
      </c>
      <c r="BQ86" s="124">
        <v>3896</v>
      </c>
      <c r="BR86" s="124">
        <v>4088</v>
      </c>
      <c r="BS86" s="124">
        <v>4792</v>
      </c>
      <c r="BT86" s="124">
        <v>6126</v>
      </c>
      <c r="BU86" s="124">
        <v>7262</v>
      </c>
      <c r="BV86" s="124">
        <v>7803</v>
      </c>
      <c r="BW86" s="124">
        <v>7657</v>
      </c>
      <c r="BX86" s="124">
        <v>6318</v>
      </c>
      <c r="BY86" s="124">
        <v>4535</v>
      </c>
      <c r="BZ86" s="124">
        <v>4027</v>
      </c>
      <c r="CA86" s="124">
        <v>4005</v>
      </c>
      <c r="CB86" s="129">
        <f t="shared" si="20"/>
        <v>5345.5</v>
      </c>
      <c r="CC86" s="124">
        <v>3870</v>
      </c>
      <c r="CD86" s="124">
        <v>4042</v>
      </c>
      <c r="CE86" s="124">
        <v>4364</v>
      </c>
      <c r="CF86" s="124">
        <v>5049</v>
      </c>
      <c r="CG86" s="124">
        <v>6360</v>
      </c>
      <c r="CH86" s="124">
        <v>7316</v>
      </c>
      <c r="CI86" s="124">
        <v>7868</v>
      </c>
      <c r="CJ86" s="124">
        <v>7814</v>
      </c>
      <c r="CK86" s="124">
        <v>6294</v>
      </c>
      <c r="CL86" s="124">
        <v>5363</v>
      </c>
      <c r="CM86" s="124">
        <v>4289</v>
      </c>
      <c r="CN86" s="124">
        <v>4223</v>
      </c>
      <c r="CO86" s="129">
        <f t="shared" si="21"/>
        <v>5571</v>
      </c>
      <c r="CP86" s="124">
        <v>4195</v>
      </c>
      <c r="CQ86" s="124">
        <v>4322</v>
      </c>
      <c r="CR86" s="124">
        <v>4717</v>
      </c>
      <c r="CS86" s="124">
        <v>5531</v>
      </c>
      <c r="CT86" s="124">
        <v>6773</v>
      </c>
      <c r="CU86" s="124">
        <v>7699</v>
      </c>
      <c r="CV86" s="124">
        <v>8668</v>
      </c>
      <c r="CW86" s="124">
        <v>7999</v>
      </c>
      <c r="CX86" s="124">
        <v>6759</v>
      </c>
      <c r="CY86" s="124">
        <v>5495</v>
      </c>
      <c r="CZ86" s="124">
        <v>4650</v>
      </c>
      <c r="DA86" s="124">
        <v>4609</v>
      </c>
      <c r="DB86" s="129">
        <f t="shared" si="22"/>
        <v>5951.416666666667</v>
      </c>
      <c r="DC86" s="124">
        <v>4570</v>
      </c>
      <c r="DD86" s="124">
        <v>4740</v>
      </c>
      <c r="DE86" s="124">
        <v>5036</v>
      </c>
      <c r="DF86" s="124">
        <v>5851</v>
      </c>
      <c r="DG86" s="124">
        <v>7295</v>
      </c>
      <c r="DH86" s="124">
        <v>8051</v>
      </c>
      <c r="DI86" s="124">
        <v>8721</v>
      </c>
      <c r="DJ86" s="124">
        <v>8111</v>
      </c>
      <c r="DK86" s="124">
        <v>7338</v>
      </c>
      <c r="DL86" s="124">
        <v>5499</v>
      </c>
      <c r="DM86" s="124">
        <v>4825</v>
      </c>
      <c r="DN86" s="124">
        <v>4804</v>
      </c>
      <c r="DO86" s="129">
        <f t="shared" si="23"/>
        <v>6236.75</v>
      </c>
      <c r="DP86" s="124">
        <v>4687</v>
      </c>
      <c r="DQ86" s="124">
        <v>4807</v>
      </c>
      <c r="DR86" s="124">
        <v>5224</v>
      </c>
      <c r="DS86" s="124">
        <v>6027</v>
      </c>
      <c r="DT86" s="124">
        <v>7294</v>
      </c>
      <c r="DU86" s="124">
        <v>8529</v>
      </c>
      <c r="DV86" s="124">
        <v>9027</v>
      </c>
      <c r="DW86" s="124">
        <v>8280</v>
      </c>
      <c r="DX86" s="124">
        <v>7458</v>
      </c>
      <c r="DY86" s="124">
        <v>5551</v>
      </c>
      <c r="DZ86" s="124">
        <v>4989</v>
      </c>
      <c r="EA86" s="124">
        <v>4981</v>
      </c>
      <c r="EB86" s="129">
        <f t="shared" si="24"/>
        <v>6404.5</v>
      </c>
      <c r="EC86" s="124">
        <v>4850</v>
      </c>
      <c r="ED86" s="124">
        <v>5070</v>
      </c>
      <c r="EE86" s="124">
        <v>5406</v>
      </c>
      <c r="EF86" s="124">
        <v>6226</v>
      </c>
      <c r="EG86" s="124">
        <v>7635</v>
      </c>
      <c r="EH86" s="124">
        <v>8675</v>
      </c>
      <c r="EI86" s="124">
        <v>9361</v>
      </c>
      <c r="EJ86" s="124">
        <v>9016</v>
      </c>
      <c r="EK86" s="124">
        <v>7691</v>
      </c>
      <c r="EL86" s="124">
        <v>5606</v>
      </c>
      <c r="EM86" s="124">
        <v>5348</v>
      </c>
      <c r="EN86" s="124">
        <v>5229</v>
      </c>
      <c r="EO86" s="129">
        <f t="shared" si="25"/>
        <v>6676.083333333333</v>
      </c>
      <c r="EP86" s="124">
        <v>5147</v>
      </c>
      <c r="EQ86" s="124">
        <v>5419</v>
      </c>
      <c r="ER86" s="124">
        <v>5251</v>
      </c>
      <c r="ES86" s="124">
        <v>5554</v>
      </c>
      <c r="ET86" s="124">
        <v>6140</v>
      </c>
      <c r="EU86" s="124">
        <v>6263</v>
      </c>
      <c r="EV86" s="124">
        <v>6695</v>
      </c>
      <c r="EW86" s="124">
        <v>6224</v>
      </c>
      <c r="EX86" s="124">
        <v>5687</v>
      </c>
      <c r="EY86" s="124">
        <v>4990</v>
      </c>
      <c r="EZ86" s="124">
        <v>4693</v>
      </c>
      <c r="FA86" s="124">
        <v>4638</v>
      </c>
      <c r="FB86" s="129">
        <f t="shared" si="26"/>
        <v>5558.416666666667</v>
      </c>
      <c r="FC86" s="124">
        <v>4518</v>
      </c>
      <c r="FD86" s="124">
        <v>4534</v>
      </c>
      <c r="FE86" s="124">
        <v>4642</v>
      </c>
      <c r="FF86" s="124">
        <v>4770</v>
      </c>
      <c r="FG86" s="124">
        <v>5255</v>
      </c>
      <c r="FH86" s="124">
        <v>6598</v>
      </c>
      <c r="FI86" s="124">
        <v>7498</v>
      </c>
      <c r="FJ86" s="124">
        <v>6999</v>
      </c>
      <c r="FK86" s="124">
        <v>6465</v>
      </c>
      <c r="FL86" s="124">
        <v>6116</v>
      </c>
      <c r="FM86" s="124">
        <v>5235</v>
      </c>
      <c r="FN86" s="124">
        <v>5205</v>
      </c>
      <c r="FO86" s="129">
        <f t="shared" si="27"/>
        <v>5652.916666666667</v>
      </c>
      <c r="FP86" s="124">
        <v>5185</v>
      </c>
      <c r="FQ86" s="124">
        <v>5380</v>
      </c>
      <c r="FR86" s="124">
        <v>5709</v>
      </c>
      <c r="FS86" s="124">
        <v>6700</v>
      </c>
      <c r="FT86" s="124">
        <v>7594</v>
      </c>
      <c r="FU86" s="124">
        <v>8458</v>
      </c>
      <c r="FV86" s="124">
        <v>9261</v>
      </c>
      <c r="FW86" s="124">
        <v>8669</v>
      </c>
      <c r="FX86" s="124">
        <v>8076</v>
      </c>
      <c r="FY86" s="124">
        <v>6431</v>
      </c>
      <c r="FZ86" s="124">
        <v>5668</v>
      </c>
      <c r="GA86" s="124">
        <v>5652</v>
      </c>
      <c r="GB86" s="129">
        <f t="shared" si="28"/>
        <v>6898.583333333333</v>
      </c>
      <c r="GC86" s="124">
        <v>5655</v>
      </c>
      <c r="GD86" s="124">
        <v>5885</v>
      </c>
      <c r="GE86" s="124">
        <v>6212</v>
      </c>
      <c r="GF86" s="124">
        <v>7379</v>
      </c>
      <c r="GG86" s="124">
        <v>8299</v>
      </c>
      <c r="GH86" s="124">
        <v>9228</v>
      </c>
      <c r="GI86" s="124">
        <v>9811</v>
      </c>
      <c r="GJ86" s="124">
        <v>9167</v>
      </c>
      <c r="GK86" s="124">
        <v>8874</v>
      </c>
      <c r="GL86" s="124">
        <v>7095</v>
      </c>
      <c r="GM86" s="124">
        <v>6016</v>
      </c>
      <c r="GN86" s="124">
        <v>6009</v>
      </c>
      <c r="GO86" s="129">
        <f t="shared" si="29"/>
        <v>7469.166666666667</v>
      </c>
      <c r="GP86" s="124">
        <v>5948</v>
      </c>
      <c r="GQ86" s="124">
        <v>6173</v>
      </c>
      <c r="GR86" s="124">
        <v>6845</v>
      </c>
      <c r="GS86" s="124">
        <v>7723</v>
      </c>
    </row>
    <row r="87" spans="1:201" ht="12.75">
      <c r="A87" s="123" t="s">
        <v>290</v>
      </c>
      <c r="B87" s="123" t="s">
        <v>291</v>
      </c>
      <c r="C87" s="124">
        <v>3654</v>
      </c>
      <c r="D87" s="124">
        <v>3721</v>
      </c>
      <c r="E87" s="124">
        <v>3616</v>
      </c>
      <c r="F87" s="124">
        <v>3657</v>
      </c>
      <c r="G87" s="124">
        <v>3678</v>
      </c>
      <c r="H87" s="124">
        <v>3445</v>
      </c>
      <c r="I87" s="124">
        <v>3516</v>
      </c>
      <c r="J87" s="124">
        <v>3401</v>
      </c>
      <c r="K87" s="124">
        <v>3443</v>
      </c>
      <c r="L87" s="124">
        <v>3683</v>
      </c>
      <c r="M87" s="124">
        <v>3680</v>
      </c>
      <c r="N87" s="124">
        <v>3682</v>
      </c>
      <c r="O87" s="129">
        <f t="shared" si="15"/>
        <v>3598</v>
      </c>
      <c r="P87" s="124">
        <v>3621</v>
      </c>
      <c r="Q87" s="124">
        <v>3629</v>
      </c>
      <c r="R87" s="124">
        <v>3623</v>
      </c>
      <c r="S87" s="124">
        <v>3699</v>
      </c>
      <c r="T87" s="124">
        <v>3707</v>
      </c>
      <c r="U87" s="124">
        <v>3546</v>
      </c>
      <c r="V87" s="124">
        <v>3670</v>
      </c>
      <c r="W87" s="124">
        <v>3414</v>
      </c>
      <c r="X87" s="124">
        <v>3419</v>
      </c>
      <c r="Y87" s="124">
        <v>3676</v>
      </c>
      <c r="Z87" s="130">
        <v>3640</v>
      </c>
      <c r="AA87" s="130">
        <v>3591</v>
      </c>
      <c r="AB87" s="129">
        <f t="shared" si="16"/>
        <v>3602.9166666666665</v>
      </c>
      <c r="AC87" s="124">
        <v>3561</v>
      </c>
      <c r="AD87" s="124">
        <v>3566</v>
      </c>
      <c r="AE87" s="124">
        <v>3563</v>
      </c>
      <c r="AF87" s="124">
        <v>3609</v>
      </c>
      <c r="AG87" s="124">
        <v>3488</v>
      </c>
      <c r="AH87" s="124">
        <v>3317</v>
      </c>
      <c r="AI87" s="124">
        <v>3314</v>
      </c>
      <c r="AJ87" s="124">
        <v>3122</v>
      </c>
      <c r="AK87" s="124">
        <v>3115</v>
      </c>
      <c r="AL87" s="124">
        <v>3190</v>
      </c>
      <c r="AM87" s="124">
        <v>3193</v>
      </c>
      <c r="AN87" s="124">
        <v>3145</v>
      </c>
      <c r="AO87" s="129">
        <f t="shared" si="17"/>
        <v>3348.5833333333335</v>
      </c>
      <c r="AP87" s="124">
        <v>3010</v>
      </c>
      <c r="AQ87" s="124">
        <v>3033</v>
      </c>
      <c r="AR87" s="124">
        <v>3097</v>
      </c>
      <c r="AS87" s="124">
        <v>3108</v>
      </c>
      <c r="AT87" s="124">
        <v>3064</v>
      </c>
      <c r="AU87" s="124">
        <v>3034</v>
      </c>
      <c r="AV87" s="124">
        <v>2914</v>
      </c>
      <c r="AW87" s="124">
        <v>2762</v>
      </c>
      <c r="AX87" s="124">
        <v>2815</v>
      </c>
      <c r="AY87" s="124">
        <v>2959</v>
      </c>
      <c r="AZ87" s="124">
        <v>2934</v>
      </c>
      <c r="BA87" s="124">
        <v>2882</v>
      </c>
      <c r="BB87" s="129">
        <f t="shared" si="18"/>
        <v>2967.6666666666665</v>
      </c>
      <c r="BC87" s="124">
        <v>2788</v>
      </c>
      <c r="BD87" s="124">
        <v>2805</v>
      </c>
      <c r="BE87" s="124">
        <v>2813</v>
      </c>
      <c r="BF87" s="124">
        <v>2818</v>
      </c>
      <c r="BG87" s="124">
        <v>2822</v>
      </c>
      <c r="BH87" s="124">
        <v>2747</v>
      </c>
      <c r="BI87" s="124">
        <v>2703</v>
      </c>
      <c r="BJ87" s="124">
        <v>2629</v>
      </c>
      <c r="BK87" s="124">
        <v>2604</v>
      </c>
      <c r="BL87" s="124">
        <v>2792</v>
      </c>
      <c r="BM87" s="124">
        <v>2815</v>
      </c>
      <c r="BN87" s="124">
        <v>2759</v>
      </c>
      <c r="BO87" s="129">
        <f t="shared" si="19"/>
        <v>2757.9166666666665</v>
      </c>
      <c r="BP87" s="124">
        <v>2741</v>
      </c>
      <c r="BQ87" s="124">
        <v>2752</v>
      </c>
      <c r="BR87" s="124">
        <v>2761</v>
      </c>
      <c r="BS87" s="124">
        <v>2782</v>
      </c>
      <c r="BT87" s="124">
        <v>2852</v>
      </c>
      <c r="BU87" s="124">
        <v>2667</v>
      </c>
      <c r="BV87" s="124">
        <v>2639</v>
      </c>
      <c r="BW87" s="124">
        <v>2595</v>
      </c>
      <c r="BX87" s="124">
        <v>2582</v>
      </c>
      <c r="BY87" s="124">
        <v>2730</v>
      </c>
      <c r="BZ87" s="124">
        <v>2742</v>
      </c>
      <c r="CA87" s="124">
        <v>2709</v>
      </c>
      <c r="CB87" s="129">
        <f t="shared" si="20"/>
        <v>2712.6666666666665</v>
      </c>
      <c r="CC87" s="124">
        <v>2658</v>
      </c>
      <c r="CD87" s="124">
        <v>2733</v>
      </c>
      <c r="CE87" s="124">
        <v>2723</v>
      </c>
      <c r="CF87" s="124">
        <v>2723</v>
      </c>
      <c r="CG87" s="124">
        <v>2771</v>
      </c>
      <c r="CH87" s="124">
        <v>2647</v>
      </c>
      <c r="CI87" s="124">
        <v>2620</v>
      </c>
      <c r="CJ87" s="124">
        <v>2552</v>
      </c>
      <c r="CK87" s="124">
        <v>2567</v>
      </c>
      <c r="CL87" s="124">
        <v>2769</v>
      </c>
      <c r="CM87" s="124">
        <v>2736</v>
      </c>
      <c r="CN87" s="124">
        <v>2727</v>
      </c>
      <c r="CO87" s="129">
        <f t="shared" si="21"/>
        <v>2685.5</v>
      </c>
      <c r="CP87" s="124">
        <v>2741</v>
      </c>
      <c r="CQ87" s="124">
        <v>2807</v>
      </c>
      <c r="CR87" s="124">
        <v>2822</v>
      </c>
      <c r="CS87" s="124">
        <v>2880</v>
      </c>
      <c r="CT87" s="124">
        <v>2956</v>
      </c>
      <c r="CU87" s="124">
        <v>2729</v>
      </c>
      <c r="CV87" s="124">
        <v>2800</v>
      </c>
      <c r="CW87" s="124">
        <v>2661</v>
      </c>
      <c r="CX87" s="124">
        <v>2738</v>
      </c>
      <c r="CY87" s="124">
        <v>2872</v>
      </c>
      <c r="CZ87" s="124">
        <v>2873</v>
      </c>
      <c r="DA87" s="124">
        <v>2886</v>
      </c>
      <c r="DB87" s="129">
        <f t="shared" si="22"/>
        <v>2813.75</v>
      </c>
      <c r="DC87" s="124">
        <v>2860</v>
      </c>
      <c r="DD87" s="124">
        <v>2921</v>
      </c>
      <c r="DE87" s="124">
        <v>2996</v>
      </c>
      <c r="DF87" s="124">
        <v>2979</v>
      </c>
      <c r="DG87" s="124">
        <v>2964</v>
      </c>
      <c r="DH87" s="124">
        <v>2814</v>
      </c>
      <c r="DI87" s="124">
        <v>2877</v>
      </c>
      <c r="DJ87" s="124">
        <v>2720</v>
      </c>
      <c r="DK87" s="124">
        <v>2844</v>
      </c>
      <c r="DL87" s="124">
        <v>2999</v>
      </c>
      <c r="DM87" s="124">
        <v>3007</v>
      </c>
      <c r="DN87" s="124">
        <v>3009</v>
      </c>
      <c r="DO87" s="129">
        <f t="shared" si="23"/>
        <v>2915.8333333333335</v>
      </c>
      <c r="DP87" s="124">
        <v>2971</v>
      </c>
      <c r="DQ87" s="124">
        <v>3006</v>
      </c>
      <c r="DR87" s="124">
        <v>3043</v>
      </c>
      <c r="DS87" s="124">
        <v>3039</v>
      </c>
      <c r="DT87" s="124">
        <v>3083</v>
      </c>
      <c r="DU87" s="124">
        <v>2925</v>
      </c>
      <c r="DV87" s="124">
        <v>2929</v>
      </c>
      <c r="DW87" s="124">
        <v>2810</v>
      </c>
      <c r="DX87" s="124">
        <v>2899</v>
      </c>
      <c r="DY87" s="124">
        <v>3015</v>
      </c>
      <c r="DZ87" s="124">
        <v>3016</v>
      </c>
      <c r="EA87" s="124">
        <v>3028</v>
      </c>
      <c r="EB87" s="129">
        <f t="shared" si="24"/>
        <v>2980.3333333333335</v>
      </c>
      <c r="EC87" s="124">
        <v>2984</v>
      </c>
      <c r="ED87" s="124">
        <v>3001</v>
      </c>
      <c r="EE87" s="124">
        <v>3094</v>
      </c>
      <c r="EF87" s="124">
        <v>3092</v>
      </c>
      <c r="EG87" s="124">
        <v>3093</v>
      </c>
      <c r="EH87" s="124">
        <v>2957</v>
      </c>
      <c r="EI87" s="124">
        <v>2991</v>
      </c>
      <c r="EJ87" s="124">
        <v>2916</v>
      </c>
      <c r="EK87" s="124">
        <v>2949</v>
      </c>
      <c r="EL87" s="124">
        <v>3093</v>
      </c>
      <c r="EM87" s="124">
        <v>3117</v>
      </c>
      <c r="EN87" s="124">
        <v>3088</v>
      </c>
      <c r="EO87" s="129">
        <f t="shared" si="25"/>
        <v>3031.25</v>
      </c>
      <c r="EP87" s="124">
        <v>3054</v>
      </c>
      <c r="EQ87" s="124">
        <v>3090</v>
      </c>
      <c r="ER87" s="124">
        <v>3044</v>
      </c>
      <c r="ES87" s="124">
        <v>3024</v>
      </c>
      <c r="ET87" s="124">
        <v>3045</v>
      </c>
      <c r="EU87" s="124">
        <v>2841</v>
      </c>
      <c r="EV87" s="124">
        <v>2886</v>
      </c>
      <c r="EW87" s="124">
        <v>2821</v>
      </c>
      <c r="EX87" s="124">
        <v>2866</v>
      </c>
      <c r="EY87" s="124">
        <v>2928</v>
      </c>
      <c r="EZ87" s="124">
        <v>2930</v>
      </c>
      <c r="FA87" s="124">
        <v>2905</v>
      </c>
      <c r="FB87" s="129">
        <f t="shared" si="26"/>
        <v>2952.8333333333335</v>
      </c>
      <c r="FC87" s="124">
        <v>2861</v>
      </c>
      <c r="FD87" s="124">
        <v>2869</v>
      </c>
      <c r="FE87" s="124">
        <v>2872</v>
      </c>
      <c r="FF87" s="124">
        <v>2910</v>
      </c>
      <c r="FG87" s="124">
        <v>2911</v>
      </c>
      <c r="FH87" s="124">
        <v>2836</v>
      </c>
      <c r="FI87" s="124">
        <v>2932</v>
      </c>
      <c r="FJ87" s="124">
        <v>2832</v>
      </c>
      <c r="FK87" s="124">
        <v>2899</v>
      </c>
      <c r="FL87" s="124">
        <v>3047</v>
      </c>
      <c r="FM87" s="124">
        <v>3032</v>
      </c>
      <c r="FN87" s="124">
        <v>2994</v>
      </c>
      <c r="FO87" s="129">
        <f t="shared" si="27"/>
        <v>2916.25</v>
      </c>
      <c r="FP87" s="124">
        <v>3008</v>
      </c>
      <c r="FQ87" s="124">
        <v>3065</v>
      </c>
      <c r="FR87" s="124">
        <v>3096</v>
      </c>
      <c r="FS87" s="124">
        <v>3167</v>
      </c>
      <c r="FT87" s="124">
        <v>3214</v>
      </c>
      <c r="FU87" s="124">
        <v>3022</v>
      </c>
      <c r="FV87" s="124">
        <v>3049</v>
      </c>
      <c r="FW87" s="124">
        <v>2925</v>
      </c>
      <c r="FX87" s="124">
        <v>3050</v>
      </c>
      <c r="FY87" s="124">
        <v>3185</v>
      </c>
      <c r="FZ87" s="124">
        <v>3174</v>
      </c>
      <c r="GA87" s="124">
        <v>3173</v>
      </c>
      <c r="GB87" s="129">
        <f t="shared" si="28"/>
        <v>3094</v>
      </c>
      <c r="GC87" s="124">
        <v>3137</v>
      </c>
      <c r="GD87" s="124">
        <v>3164</v>
      </c>
      <c r="GE87" s="124">
        <v>3155</v>
      </c>
      <c r="GF87" s="124">
        <v>3200</v>
      </c>
      <c r="GG87" s="124">
        <v>3201</v>
      </c>
      <c r="GH87" s="124">
        <v>3037</v>
      </c>
      <c r="GI87" s="124">
        <v>2924</v>
      </c>
      <c r="GJ87" s="124">
        <v>2822</v>
      </c>
      <c r="GK87" s="124">
        <v>2953</v>
      </c>
      <c r="GL87" s="124">
        <v>3044</v>
      </c>
      <c r="GM87" s="124">
        <v>3055</v>
      </c>
      <c r="GN87" s="124">
        <v>3048</v>
      </c>
      <c r="GO87" s="129">
        <f t="shared" si="29"/>
        <v>3061.6666666666665</v>
      </c>
      <c r="GP87" s="124">
        <v>3039</v>
      </c>
      <c r="GQ87" s="124">
        <v>3064</v>
      </c>
      <c r="GR87" s="124">
        <v>3112</v>
      </c>
      <c r="GS87" s="124">
        <v>3114</v>
      </c>
    </row>
    <row r="88" spans="1:201" ht="12.75">
      <c r="A88" s="123" t="s">
        <v>144</v>
      </c>
      <c r="B88" s="123" t="s">
        <v>292</v>
      </c>
      <c r="C88" s="124">
        <v>856</v>
      </c>
      <c r="D88" s="124">
        <v>848</v>
      </c>
      <c r="E88" s="124">
        <v>867</v>
      </c>
      <c r="F88" s="124">
        <v>884</v>
      </c>
      <c r="G88" s="124">
        <v>899</v>
      </c>
      <c r="H88" s="124">
        <v>894</v>
      </c>
      <c r="I88" s="124">
        <v>879</v>
      </c>
      <c r="J88" s="124">
        <v>865</v>
      </c>
      <c r="K88" s="124">
        <v>843</v>
      </c>
      <c r="L88" s="124">
        <v>832</v>
      </c>
      <c r="M88" s="124">
        <v>829</v>
      </c>
      <c r="N88" s="124">
        <v>790</v>
      </c>
      <c r="O88" s="129">
        <f t="shared" si="15"/>
        <v>857.1666666666666</v>
      </c>
      <c r="P88" s="124">
        <v>766</v>
      </c>
      <c r="Q88" s="124">
        <v>771</v>
      </c>
      <c r="R88" s="124">
        <v>785</v>
      </c>
      <c r="S88" s="124">
        <v>798</v>
      </c>
      <c r="T88" s="124">
        <v>809</v>
      </c>
      <c r="U88" s="124">
        <v>816</v>
      </c>
      <c r="V88" s="124">
        <v>787</v>
      </c>
      <c r="W88" s="124">
        <v>771</v>
      </c>
      <c r="X88" s="124">
        <v>754</v>
      </c>
      <c r="Y88" s="124">
        <v>752</v>
      </c>
      <c r="Z88" s="130">
        <v>727</v>
      </c>
      <c r="AA88" s="130">
        <v>713</v>
      </c>
      <c r="AB88" s="129">
        <f t="shared" si="16"/>
        <v>770.75</v>
      </c>
      <c r="AC88" s="124">
        <v>709</v>
      </c>
      <c r="AD88" s="124">
        <v>704</v>
      </c>
      <c r="AE88" s="124">
        <v>720</v>
      </c>
      <c r="AF88" s="124">
        <v>737</v>
      </c>
      <c r="AG88" s="124">
        <v>745</v>
      </c>
      <c r="AH88" s="124">
        <v>749</v>
      </c>
      <c r="AI88" s="124">
        <v>742</v>
      </c>
      <c r="AJ88" s="124">
        <v>716</v>
      </c>
      <c r="AK88" s="124">
        <v>715</v>
      </c>
      <c r="AL88" s="124">
        <v>685</v>
      </c>
      <c r="AM88" s="124">
        <v>691</v>
      </c>
      <c r="AN88" s="124">
        <v>681</v>
      </c>
      <c r="AO88" s="129">
        <f t="shared" si="17"/>
        <v>716.1666666666666</v>
      </c>
      <c r="AP88" s="124">
        <v>670</v>
      </c>
      <c r="AQ88" s="124">
        <v>692</v>
      </c>
      <c r="AR88" s="124">
        <v>713</v>
      </c>
      <c r="AS88" s="124">
        <v>705</v>
      </c>
      <c r="AT88" s="124">
        <v>701</v>
      </c>
      <c r="AU88" s="124">
        <v>721</v>
      </c>
      <c r="AV88" s="124">
        <v>723</v>
      </c>
      <c r="AW88" s="124">
        <v>693</v>
      </c>
      <c r="AX88" s="124">
        <v>684</v>
      </c>
      <c r="AY88" s="124">
        <v>673</v>
      </c>
      <c r="AZ88" s="124">
        <v>658</v>
      </c>
      <c r="BA88" s="124">
        <v>652</v>
      </c>
      <c r="BB88" s="129">
        <f t="shared" si="18"/>
        <v>690.4166666666666</v>
      </c>
      <c r="BC88" s="124">
        <v>616</v>
      </c>
      <c r="BD88" s="124">
        <v>619</v>
      </c>
      <c r="BE88" s="124">
        <v>640</v>
      </c>
      <c r="BF88" s="124">
        <v>659</v>
      </c>
      <c r="BG88" s="124">
        <v>655</v>
      </c>
      <c r="BH88" s="124">
        <v>661</v>
      </c>
      <c r="BI88" s="124">
        <v>664</v>
      </c>
      <c r="BJ88" s="124">
        <v>664</v>
      </c>
      <c r="BK88" s="124">
        <v>652</v>
      </c>
      <c r="BL88" s="124">
        <v>648</v>
      </c>
      <c r="BM88" s="124">
        <v>640</v>
      </c>
      <c r="BN88" s="124">
        <v>641</v>
      </c>
      <c r="BO88" s="129">
        <f t="shared" si="19"/>
        <v>646.5833333333334</v>
      </c>
      <c r="BP88" s="124">
        <v>640</v>
      </c>
      <c r="BQ88" s="124">
        <v>654</v>
      </c>
      <c r="BR88" s="124">
        <v>670</v>
      </c>
      <c r="BS88" s="124">
        <v>679</v>
      </c>
      <c r="BT88" s="124">
        <v>681</v>
      </c>
      <c r="BU88" s="124">
        <v>681</v>
      </c>
      <c r="BV88" s="124">
        <v>685</v>
      </c>
      <c r="BW88" s="124">
        <v>681</v>
      </c>
      <c r="BX88" s="124">
        <v>660</v>
      </c>
      <c r="BY88" s="124">
        <v>646</v>
      </c>
      <c r="BZ88" s="124">
        <v>633</v>
      </c>
      <c r="CA88" s="124">
        <v>624</v>
      </c>
      <c r="CB88" s="129">
        <f t="shared" si="20"/>
        <v>661.1666666666666</v>
      </c>
      <c r="CC88" s="124">
        <v>652</v>
      </c>
      <c r="CD88" s="124">
        <v>666</v>
      </c>
      <c r="CE88" s="124">
        <v>691</v>
      </c>
      <c r="CF88" s="124">
        <v>735</v>
      </c>
      <c r="CG88" s="124">
        <v>749</v>
      </c>
      <c r="CH88" s="124">
        <v>717</v>
      </c>
      <c r="CI88" s="124">
        <v>701</v>
      </c>
      <c r="CJ88" s="124">
        <v>683</v>
      </c>
      <c r="CK88" s="124">
        <v>685</v>
      </c>
      <c r="CL88" s="124">
        <v>674</v>
      </c>
      <c r="CM88" s="124">
        <v>654</v>
      </c>
      <c r="CN88" s="124">
        <v>629</v>
      </c>
      <c r="CO88" s="129">
        <f t="shared" si="21"/>
        <v>686.3333333333334</v>
      </c>
      <c r="CP88" s="124">
        <v>649</v>
      </c>
      <c r="CQ88" s="124">
        <v>670</v>
      </c>
      <c r="CR88" s="124">
        <v>685</v>
      </c>
      <c r="CS88" s="124">
        <v>709</v>
      </c>
      <c r="CT88" s="124">
        <v>709</v>
      </c>
      <c r="CU88" s="124">
        <v>706</v>
      </c>
      <c r="CV88" s="124">
        <v>712</v>
      </c>
      <c r="CW88" s="124">
        <v>687</v>
      </c>
      <c r="CX88" s="124">
        <v>654</v>
      </c>
      <c r="CY88" s="124">
        <v>645</v>
      </c>
      <c r="CZ88" s="124">
        <v>659</v>
      </c>
      <c r="DA88" s="124">
        <v>653</v>
      </c>
      <c r="DB88" s="129">
        <f t="shared" si="22"/>
        <v>678.1666666666666</v>
      </c>
      <c r="DC88" s="124">
        <v>652</v>
      </c>
      <c r="DD88" s="124">
        <v>686</v>
      </c>
      <c r="DE88" s="124">
        <v>713</v>
      </c>
      <c r="DF88" s="124">
        <v>726</v>
      </c>
      <c r="DG88" s="124">
        <v>719</v>
      </c>
      <c r="DH88" s="124">
        <v>706</v>
      </c>
      <c r="DI88" s="124">
        <v>702</v>
      </c>
      <c r="DJ88" s="124">
        <v>681</v>
      </c>
      <c r="DK88" s="124">
        <v>676</v>
      </c>
      <c r="DL88" s="124">
        <v>648</v>
      </c>
      <c r="DM88" s="124">
        <v>648</v>
      </c>
      <c r="DN88" s="124">
        <v>656</v>
      </c>
      <c r="DO88" s="129">
        <f t="shared" si="23"/>
        <v>684.4166666666666</v>
      </c>
      <c r="DP88" s="124">
        <v>662</v>
      </c>
      <c r="DQ88" s="124">
        <v>683</v>
      </c>
      <c r="DR88" s="124">
        <v>706</v>
      </c>
      <c r="DS88" s="124">
        <v>709</v>
      </c>
      <c r="DT88" s="124">
        <v>688</v>
      </c>
      <c r="DU88" s="124">
        <v>694</v>
      </c>
      <c r="DV88" s="124">
        <v>701</v>
      </c>
      <c r="DW88" s="124">
        <v>647</v>
      </c>
      <c r="DX88" s="124">
        <v>644</v>
      </c>
      <c r="DY88" s="124">
        <v>648</v>
      </c>
      <c r="DZ88" s="124">
        <v>654</v>
      </c>
      <c r="EA88" s="124">
        <v>658</v>
      </c>
      <c r="EB88" s="129">
        <f t="shared" si="24"/>
        <v>674.5</v>
      </c>
      <c r="EC88" s="124">
        <v>637</v>
      </c>
      <c r="ED88" s="124">
        <v>676</v>
      </c>
      <c r="EE88" s="124">
        <v>681</v>
      </c>
      <c r="EF88" s="124">
        <v>698</v>
      </c>
      <c r="EG88" s="124">
        <v>685</v>
      </c>
      <c r="EH88" s="124">
        <v>702</v>
      </c>
      <c r="EI88" s="124">
        <v>684</v>
      </c>
      <c r="EJ88" s="124">
        <v>664</v>
      </c>
      <c r="EK88" s="124">
        <v>648</v>
      </c>
      <c r="EL88" s="124">
        <v>631</v>
      </c>
      <c r="EM88" s="124">
        <v>638</v>
      </c>
      <c r="EN88" s="124">
        <v>631</v>
      </c>
      <c r="EO88" s="129">
        <f t="shared" si="25"/>
        <v>664.5833333333334</v>
      </c>
      <c r="EP88" s="124">
        <v>656</v>
      </c>
      <c r="EQ88" s="124">
        <v>682</v>
      </c>
      <c r="ER88" s="124">
        <v>661</v>
      </c>
      <c r="ES88" s="124">
        <v>653</v>
      </c>
      <c r="ET88" s="124">
        <v>656</v>
      </c>
      <c r="EU88" s="124">
        <v>652</v>
      </c>
      <c r="EV88" s="124">
        <v>651</v>
      </c>
      <c r="EW88" s="124">
        <v>637</v>
      </c>
      <c r="EX88" s="124">
        <v>639</v>
      </c>
      <c r="EY88" s="124">
        <v>619</v>
      </c>
      <c r="EZ88" s="124">
        <v>605</v>
      </c>
      <c r="FA88" s="124">
        <v>598</v>
      </c>
      <c r="FB88" s="129">
        <f t="shared" si="26"/>
        <v>642.4166666666666</v>
      </c>
      <c r="FC88" s="124">
        <v>606</v>
      </c>
      <c r="FD88" s="124">
        <v>615</v>
      </c>
      <c r="FE88" s="124">
        <v>616</v>
      </c>
      <c r="FF88" s="124">
        <v>623</v>
      </c>
      <c r="FG88" s="124">
        <v>638</v>
      </c>
      <c r="FH88" s="124">
        <v>651</v>
      </c>
      <c r="FI88" s="124">
        <v>654</v>
      </c>
      <c r="FJ88" s="124">
        <v>627</v>
      </c>
      <c r="FK88" s="124">
        <v>623</v>
      </c>
      <c r="FL88" s="124">
        <v>659</v>
      </c>
      <c r="FM88" s="124">
        <v>646</v>
      </c>
      <c r="FN88" s="124">
        <v>646</v>
      </c>
      <c r="FO88" s="129">
        <f t="shared" si="27"/>
        <v>633.6666666666666</v>
      </c>
      <c r="FP88" s="124">
        <v>665</v>
      </c>
      <c r="FQ88" s="124">
        <v>669</v>
      </c>
      <c r="FR88" s="124">
        <v>688</v>
      </c>
      <c r="FS88" s="124">
        <v>692</v>
      </c>
      <c r="FT88" s="124">
        <v>693</v>
      </c>
      <c r="FU88" s="124">
        <v>683</v>
      </c>
      <c r="FV88" s="124">
        <v>679</v>
      </c>
      <c r="FW88" s="124">
        <v>676</v>
      </c>
      <c r="FX88" s="124">
        <v>664</v>
      </c>
      <c r="FY88" s="124">
        <v>664</v>
      </c>
      <c r="FZ88" s="124">
        <v>670</v>
      </c>
      <c r="GA88" s="124">
        <v>671</v>
      </c>
      <c r="GB88" s="129">
        <f t="shared" si="28"/>
        <v>676.1666666666666</v>
      </c>
      <c r="GC88" s="124">
        <v>680</v>
      </c>
      <c r="GD88" s="124">
        <v>704</v>
      </c>
      <c r="GE88" s="124">
        <v>716</v>
      </c>
      <c r="GF88" s="124">
        <v>716</v>
      </c>
      <c r="GG88" s="124">
        <v>713</v>
      </c>
      <c r="GH88" s="124">
        <v>716</v>
      </c>
      <c r="GI88" s="124">
        <v>704</v>
      </c>
      <c r="GJ88" s="124">
        <v>702</v>
      </c>
      <c r="GK88" s="124">
        <v>697</v>
      </c>
      <c r="GL88" s="124">
        <v>677</v>
      </c>
      <c r="GM88" s="124">
        <v>683</v>
      </c>
      <c r="GN88" s="124">
        <v>677</v>
      </c>
      <c r="GO88" s="129">
        <f t="shared" si="29"/>
        <v>698.75</v>
      </c>
      <c r="GP88" s="124">
        <v>687</v>
      </c>
      <c r="GQ88" s="124">
        <v>704</v>
      </c>
      <c r="GR88" s="124">
        <v>714</v>
      </c>
      <c r="GS88" s="124">
        <v>715</v>
      </c>
    </row>
    <row r="89" spans="1:201" ht="12.75">
      <c r="A89" s="123" t="s">
        <v>293</v>
      </c>
      <c r="B89" s="123" t="s">
        <v>294</v>
      </c>
      <c r="C89" s="124">
        <v>3305</v>
      </c>
      <c r="D89" s="124">
        <v>3337</v>
      </c>
      <c r="E89" s="124">
        <v>3383</v>
      </c>
      <c r="F89" s="124">
        <v>3651</v>
      </c>
      <c r="G89" s="124">
        <v>4228</v>
      </c>
      <c r="H89" s="124">
        <v>4384</v>
      </c>
      <c r="I89" s="124">
        <v>4603</v>
      </c>
      <c r="J89" s="124">
        <v>4471</v>
      </c>
      <c r="K89" s="124">
        <v>4150</v>
      </c>
      <c r="L89" s="124">
        <v>3827</v>
      </c>
      <c r="M89" s="124">
        <v>3269</v>
      </c>
      <c r="N89" s="124">
        <v>3237</v>
      </c>
      <c r="O89" s="129">
        <f t="shared" si="15"/>
        <v>3820.4166666666665</v>
      </c>
      <c r="P89" s="124">
        <v>3138</v>
      </c>
      <c r="Q89" s="124">
        <v>3192</v>
      </c>
      <c r="R89" s="124">
        <v>3323</v>
      </c>
      <c r="S89" s="124">
        <v>3537</v>
      </c>
      <c r="T89" s="124">
        <v>4172</v>
      </c>
      <c r="U89" s="124">
        <v>4393</v>
      </c>
      <c r="V89" s="124">
        <v>4662</v>
      </c>
      <c r="W89" s="124">
        <v>4582</v>
      </c>
      <c r="X89" s="124">
        <v>4178</v>
      </c>
      <c r="Y89" s="124">
        <v>3859</v>
      </c>
      <c r="Z89" s="130">
        <v>3295</v>
      </c>
      <c r="AA89" s="130">
        <v>3294</v>
      </c>
      <c r="AB89" s="129">
        <f t="shared" si="16"/>
        <v>3802.0833333333335</v>
      </c>
      <c r="AC89" s="124">
        <v>3153</v>
      </c>
      <c r="AD89" s="124">
        <v>3186</v>
      </c>
      <c r="AE89" s="124">
        <v>3324</v>
      </c>
      <c r="AF89" s="124">
        <v>3723</v>
      </c>
      <c r="AG89" s="124">
        <v>4293</v>
      </c>
      <c r="AH89" s="124">
        <v>4568</v>
      </c>
      <c r="AI89" s="124">
        <v>4919</v>
      </c>
      <c r="AJ89" s="124">
        <v>4789</v>
      </c>
      <c r="AK89" s="124">
        <v>4440</v>
      </c>
      <c r="AL89" s="124">
        <v>3887</v>
      </c>
      <c r="AM89" s="124">
        <v>3293</v>
      </c>
      <c r="AN89" s="124">
        <v>3301</v>
      </c>
      <c r="AO89" s="129">
        <f t="shared" si="17"/>
        <v>3906.3333333333335</v>
      </c>
      <c r="AP89" s="124">
        <v>3132</v>
      </c>
      <c r="AQ89" s="124">
        <v>3180</v>
      </c>
      <c r="AR89" s="124">
        <v>3395</v>
      </c>
      <c r="AS89" s="124">
        <v>3722</v>
      </c>
      <c r="AT89" s="124">
        <v>4451</v>
      </c>
      <c r="AU89" s="124">
        <v>4833</v>
      </c>
      <c r="AV89" s="124">
        <v>5039</v>
      </c>
      <c r="AW89" s="124">
        <v>4956</v>
      </c>
      <c r="AX89" s="124">
        <v>4732</v>
      </c>
      <c r="AY89" s="124">
        <v>3851</v>
      </c>
      <c r="AZ89" s="124">
        <v>3298</v>
      </c>
      <c r="BA89" s="124">
        <v>3287</v>
      </c>
      <c r="BB89" s="129">
        <f t="shared" si="18"/>
        <v>3989.6666666666665</v>
      </c>
      <c r="BC89" s="124">
        <v>2999</v>
      </c>
      <c r="BD89" s="124">
        <v>3088</v>
      </c>
      <c r="BE89" s="124">
        <v>3312</v>
      </c>
      <c r="BF89" s="124">
        <v>3639</v>
      </c>
      <c r="BG89" s="124">
        <v>4430</v>
      </c>
      <c r="BH89" s="124">
        <v>4905</v>
      </c>
      <c r="BI89" s="124">
        <v>5056</v>
      </c>
      <c r="BJ89" s="124">
        <v>5061</v>
      </c>
      <c r="BK89" s="124">
        <v>4578</v>
      </c>
      <c r="BL89" s="124">
        <v>3763</v>
      </c>
      <c r="BM89" s="124">
        <v>3186</v>
      </c>
      <c r="BN89" s="124">
        <v>3121</v>
      </c>
      <c r="BO89" s="129">
        <f t="shared" si="19"/>
        <v>3928.1666666666665</v>
      </c>
      <c r="BP89" s="124">
        <v>2970</v>
      </c>
      <c r="BQ89" s="124">
        <v>3051</v>
      </c>
      <c r="BR89" s="124">
        <v>3282</v>
      </c>
      <c r="BS89" s="124">
        <v>3831</v>
      </c>
      <c r="BT89" s="124">
        <v>4509</v>
      </c>
      <c r="BU89" s="124">
        <v>5049</v>
      </c>
      <c r="BV89" s="124">
        <v>5213</v>
      </c>
      <c r="BW89" s="124">
        <v>5273</v>
      </c>
      <c r="BX89" s="124">
        <v>4820</v>
      </c>
      <c r="BY89" s="124">
        <v>3984</v>
      </c>
      <c r="BZ89" s="124">
        <v>3354</v>
      </c>
      <c r="CA89" s="124">
        <v>3281</v>
      </c>
      <c r="CB89" s="129">
        <f t="shared" si="20"/>
        <v>4051.4166666666665</v>
      </c>
      <c r="CC89" s="124">
        <v>3109</v>
      </c>
      <c r="CD89" s="124">
        <v>3224</v>
      </c>
      <c r="CE89" s="124">
        <v>3537</v>
      </c>
      <c r="CF89" s="124">
        <v>4073</v>
      </c>
      <c r="CG89" s="124">
        <v>4994</v>
      </c>
      <c r="CH89" s="124">
        <v>5621</v>
      </c>
      <c r="CI89" s="124">
        <v>5824</v>
      </c>
      <c r="CJ89" s="124">
        <v>5732</v>
      </c>
      <c r="CK89" s="124">
        <v>5119</v>
      </c>
      <c r="CL89" s="124">
        <v>4414</v>
      </c>
      <c r="CM89" s="124">
        <v>3453</v>
      </c>
      <c r="CN89" s="124">
        <v>3441</v>
      </c>
      <c r="CO89" s="129">
        <f t="shared" si="21"/>
        <v>4378.416666666667</v>
      </c>
      <c r="CP89" s="124">
        <v>3278</v>
      </c>
      <c r="CQ89" s="124">
        <v>3366</v>
      </c>
      <c r="CR89" s="124">
        <v>3755</v>
      </c>
      <c r="CS89" s="124">
        <v>4414</v>
      </c>
      <c r="CT89" s="124">
        <v>5365</v>
      </c>
      <c r="CU89" s="124">
        <v>5905</v>
      </c>
      <c r="CV89" s="124">
        <v>6245</v>
      </c>
      <c r="CW89" s="124">
        <v>6099</v>
      </c>
      <c r="CX89" s="124">
        <v>5517</v>
      </c>
      <c r="CY89" s="124">
        <v>4687</v>
      </c>
      <c r="CZ89" s="124">
        <v>3836</v>
      </c>
      <c r="DA89" s="124">
        <v>3747</v>
      </c>
      <c r="DB89" s="129">
        <f t="shared" si="22"/>
        <v>4684.5</v>
      </c>
      <c r="DC89" s="124">
        <v>3506</v>
      </c>
      <c r="DD89" s="124">
        <v>3714</v>
      </c>
      <c r="DE89" s="124">
        <v>4031</v>
      </c>
      <c r="DF89" s="124">
        <v>4927</v>
      </c>
      <c r="DG89" s="124">
        <v>5911</v>
      </c>
      <c r="DH89" s="124">
        <v>6536</v>
      </c>
      <c r="DI89" s="124">
        <v>6741</v>
      </c>
      <c r="DJ89" s="124">
        <v>6606</v>
      </c>
      <c r="DK89" s="124">
        <v>6225</v>
      </c>
      <c r="DL89" s="124">
        <v>5062</v>
      </c>
      <c r="DM89" s="124">
        <v>4061</v>
      </c>
      <c r="DN89" s="124">
        <v>3966</v>
      </c>
      <c r="DO89" s="129">
        <f t="shared" si="23"/>
        <v>5107.166666666667</v>
      </c>
      <c r="DP89" s="124">
        <v>3761</v>
      </c>
      <c r="DQ89" s="124">
        <v>3935</v>
      </c>
      <c r="DR89" s="124">
        <v>4432</v>
      </c>
      <c r="DS89" s="124">
        <v>5141</v>
      </c>
      <c r="DT89" s="124">
        <v>6137</v>
      </c>
      <c r="DU89" s="124">
        <v>6718</v>
      </c>
      <c r="DV89" s="124">
        <v>6889</v>
      </c>
      <c r="DW89" s="124">
        <v>6684</v>
      </c>
      <c r="DX89" s="124">
        <v>6321</v>
      </c>
      <c r="DY89" s="124">
        <v>5057</v>
      </c>
      <c r="DZ89" s="124">
        <v>4147</v>
      </c>
      <c r="EA89" s="124">
        <v>4134</v>
      </c>
      <c r="EB89" s="129">
        <f t="shared" si="24"/>
        <v>5279.666666666667</v>
      </c>
      <c r="EC89" s="124">
        <v>3860</v>
      </c>
      <c r="ED89" s="124">
        <v>3937</v>
      </c>
      <c r="EE89" s="124">
        <v>4328</v>
      </c>
      <c r="EF89" s="124">
        <v>5323</v>
      </c>
      <c r="EG89" s="124">
        <v>6156</v>
      </c>
      <c r="EH89" s="124">
        <v>6771</v>
      </c>
      <c r="EI89" s="124">
        <v>6867</v>
      </c>
      <c r="EJ89" s="124">
        <v>6878</v>
      </c>
      <c r="EK89" s="124">
        <v>6226</v>
      </c>
      <c r="EL89" s="124">
        <v>4867</v>
      </c>
      <c r="EM89" s="124">
        <v>4178</v>
      </c>
      <c r="EN89" s="124">
        <v>4000</v>
      </c>
      <c r="EO89" s="129">
        <f t="shared" si="25"/>
        <v>5282.583333333333</v>
      </c>
      <c r="EP89" s="124">
        <v>3728</v>
      </c>
      <c r="EQ89" s="124">
        <v>3932</v>
      </c>
      <c r="ER89" s="124">
        <v>3839</v>
      </c>
      <c r="ES89" s="124">
        <v>4123</v>
      </c>
      <c r="ET89" s="124">
        <v>4600</v>
      </c>
      <c r="EU89" s="124">
        <v>4774</v>
      </c>
      <c r="EV89" s="124">
        <v>4949</v>
      </c>
      <c r="EW89" s="124">
        <v>4817</v>
      </c>
      <c r="EX89" s="124">
        <v>4462</v>
      </c>
      <c r="EY89" s="124">
        <v>3581</v>
      </c>
      <c r="EZ89" s="124">
        <v>3260</v>
      </c>
      <c r="FA89" s="124">
        <v>3272</v>
      </c>
      <c r="FB89" s="129">
        <f t="shared" si="26"/>
        <v>4111.416666666667</v>
      </c>
      <c r="FC89" s="124">
        <v>3118</v>
      </c>
      <c r="FD89" s="124">
        <v>3090</v>
      </c>
      <c r="FE89" s="124">
        <v>3146</v>
      </c>
      <c r="FF89" s="124">
        <v>3303</v>
      </c>
      <c r="FG89" s="124">
        <v>3963</v>
      </c>
      <c r="FH89" s="124">
        <v>4855</v>
      </c>
      <c r="FI89" s="124">
        <v>5421</v>
      </c>
      <c r="FJ89" s="124">
        <v>5384</v>
      </c>
      <c r="FK89" s="124">
        <v>5041</v>
      </c>
      <c r="FL89" s="124">
        <v>4748</v>
      </c>
      <c r="FM89" s="124">
        <v>3704</v>
      </c>
      <c r="FN89" s="124">
        <v>3587</v>
      </c>
      <c r="FO89" s="129">
        <f t="shared" si="27"/>
        <v>4113.333333333333</v>
      </c>
      <c r="FP89" s="124">
        <v>3411</v>
      </c>
      <c r="FQ89" s="124">
        <v>3517</v>
      </c>
      <c r="FR89" s="124">
        <v>3888</v>
      </c>
      <c r="FS89" s="124">
        <v>5053</v>
      </c>
      <c r="FT89" s="124">
        <v>5844</v>
      </c>
      <c r="FU89" s="124">
        <v>6600</v>
      </c>
      <c r="FV89" s="124">
        <v>6854</v>
      </c>
      <c r="FW89" s="124">
        <v>6630</v>
      </c>
      <c r="FX89" s="124">
        <v>6101</v>
      </c>
      <c r="FY89" s="124">
        <v>5356</v>
      </c>
      <c r="FZ89" s="124">
        <v>4193</v>
      </c>
      <c r="GA89" s="124">
        <v>4047</v>
      </c>
      <c r="GB89" s="129">
        <f t="shared" si="28"/>
        <v>5124.5</v>
      </c>
      <c r="GC89" s="124">
        <v>3826</v>
      </c>
      <c r="GD89" s="124">
        <v>4023</v>
      </c>
      <c r="GE89" s="124">
        <v>4607</v>
      </c>
      <c r="GF89" s="124">
        <v>5766</v>
      </c>
      <c r="GG89" s="124">
        <v>6562</v>
      </c>
      <c r="GH89" s="124">
        <v>7141</v>
      </c>
      <c r="GI89" s="124">
        <v>7429</v>
      </c>
      <c r="GJ89" s="124">
        <v>7203</v>
      </c>
      <c r="GK89" s="124">
        <v>6783</v>
      </c>
      <c r="GL89" s="124">
        <v>5500</v>
      </c>
      <c r="GM89" s="124">
        <v>4409</v>
      </c>
      <c r="GN89" s="124">
        <v>4265</v>
      </c>
      <c r="GO89" s="129">
        <f t="shared" si="29"/>
        <v>5626.166666666667</v>
      </c>
      <c r="GP89" s="124">
        <v>3990</v>
      </c>
      <c r="GQ89" s="124">
        <v>4290</v>
      </c>
      <c r="GR89" s="124">
        <v>5060</v>
      </c>
      <c r="GS89" s="124">
        <v>6200</v>
      </c>
    </row>
    <row r="90" spans="1:201" ht="12.75">
      <c r="A90" s="123" t="s">
        <v>295</v>
      </c>
      <c r="B90" s="123" t="s">
        <v>296</v>
      </c>
      <c r="C90" s="124">
        <v>564</v>
      </c>
      <c r="D90" s="124">
        <v>565</v>
      </c>
      <c r="E90" s="124">
        <v>579</v>
      </c>
      <c r="F90" s="124">
        <v>590</v>
      </c>
      <c r="G90" s="124">
        <v>614</v>
      </c>
      <c r="H90" s="124">
        <v>628</v>
      </c>
      <c r="I90" s="124">
        <v>646</v>
      </c>
      <c r="J90" s="124">
        <v>647</v>
      </c>
      <c r="K90" s="124">
        <v>625</v>
      </c>
      <c r="L90" s="124">
        <v>612</v>
      </c>
      <c r="M90" s="124">
        <v>593</v>
      </c>
      <c r="N90" s="124">
        <v>593</v>
      </c>
      <c r="O90" s="129">
        <f t="shared" si="15"/>
        <v>604.6666666666666</v>
      </c>
      <c r="P90" s="124">
        <v>595</v>
      </c>
      <c r="Q90" s="124">
        <v>596</v>
      </c>
      <c r="R90" s="124">
        <v>608</v>
      </c>
      <c r="S90" s="124">
        <v>620</v>
      </c>
      <c r="T90" s="124">
        <v>666</v>
      </c>
      <c r="U90" s="124">
        <v>680</v>
      </c>
      <c r="V90" s="124">
        <v>697</v>
      </c>
      <c r="W90" s="124">
        <v>688</v>
      </c>
      <c r="X90" s="124">
        <v>668</v>
      </c>
      <c r="Y90" s="124">
        <v>665</v>
      </c>
      <c r="Z90" s="130">
        <v>632</v>
      </c>
      <c r="AA90" s="130">
        <v>630</v>
      </c>
      <c r="AB90" s="129">
        <f t="shared" si="16"/>
        <v>645.4166666666666</v>
      </c>
      <c r="AC90" s="124">
        <v>630</v>
      </c>
      <c r="AD90" s="124">
        <v>642</v>
      </c>
      <c r="AE90" s="124">
        <v>658</v>
      </c>
      <c r="AF90" s="124">
        <v>673</v>
      </c>
      <c r="AG90" s="124">
        <v>689</v>
      </c>
      <c r="AH90" s="124">
        <v>702</v>
      </c>
      <c r="AI90" s="124">
        <v>712</v>
      </c>
      <c r="AJ90" s="124">
        <v>707</v>
      </c>
      <c r="AK90" s="124">
        <v>691</v>
      </c>
      <c r="AL90" s="124">
        <v>664</v>
      </c>
      <c r="AM90" s="124">
        <v>661</v>
      </c>
      <c r="AN90" s="124">
        <v>662</v>
      </c>
      <c r="AO90" s="129">
        <f t="shared" si="17"/>
        <v>674.25</v>
      </c>
      <c r="AP90" s="124">
        <v>660</v>
      </c>
      <c r="AQ90" s="124">
        <v>661</v>
      </c>
      <c r="AR90" s="124">
        <v>678</v>
      </c>
      <c r="AS90" s="124">
        <v>696</v>
      </c>
      <c r="AT90" s="124">
        <v>723</v>
      </c>
      <c r="AU90" s="124">
        <v>755</v>
      </c>
      <c r="AV90" s="124">
        <v>808</v>
      </c>
      <c r="AW90" s="124">
        <v>851</v>
      </c>
      <c r="AX90" s="124">
        <v>848</v>
      </c>
      <c r="AY90" s="124">
        <v>821</v>
      </c>
      <c r="AZ90" s="124">
        <v>815</v>
      </c>
      <c r="BA90" s="124">
        <v>837</v>
      </c>
      <c r="BB90" s="129">
        <f t="shared" si="18"/>
        <v>762.75</v>
      </c>
      <c r="BC90" s="124">
        <v>857</v>
      </c>
      <c r="BD90" s="124">
        <v>873</v>
      </c>
      <c r="BE90" s="124">
        <v>901</v>
      </c>
      <c r="BF90" s="124">
        <v>914</v>
      </c>
      <c r="BG90" s="124">
        <v>943</v>
      </c>
      <c r="BH90" s="124">
        <v>967</v>
      </c>
      <c r="BI90" s="124">
        <v>977</v>
      </c>
      <c r="BJ90" s="124">
        <v>987</v>
      </c>
      <c r="BK90" s="124">
        <v>968</v>
      </c>
      <c r="BL90" s="124">
        <v>938</v>
      </c>
      <c r="BM90" s="124">
        <v>938</v>
      </c>
      <c r="BN90" s="124">
        <v>930</v>
      </c>
      <c r="BO90" s="129">
        <f t="shared" si="19"/>
        <v>932.75</v>
      </c>
      <c r="BP90" s="124">
        <v>925</v>
      </c>
      <c r="BQ90" s="124">
        <v>924</v>
      </c>
      <c r="BR90" s="124">
        <v>951</v>
      </c>
      <c r="BS90" s="124">
        <v>957</v>
      </c>
      <c r="BT90" s="124">
        <v>993</v>
      </c>
      <c r="BU90" s="124">
        <v>995</v>
      </c>
      <c r="BV90" s="124">
        <v>1004</v>
      </c>
      <c r="BW90" s="124">
        <v>1011</v>
      </c>
      <c r="BX90" s="124">
        <v>980</v>
      </c>
      <c r="BY90" s="124">
        <v>941</v>
      </c>
      <c r="BZ90" s="124">
        <v>942</v>
      </c>
      <c r="CA90" s="124">
        <v>935</v>
      </c>
      <c r="CB90" s="129">
        <f t="shared" si="20"/>
        <v>963.1666666666666</v>
      </c>
      <c r="CC90" s="124">
        <v>933</v>
      </c>
      <c r="CD90" s="124">
        <v>938</v>
      </c>
      <c r="CE90" s="124">
        <v>960</v>
      </c>
      <c r="CF90" s="124">
        <v>983</v>
      </c>
      <c r="CG90" s="124">
        <v>1011</v>
      </c>
      <c r="CH90" s="124">
        <v>1016</v>
      </c>
      <c r="CI90" s="124">
        <v>1049</v>
      </c>
      <c r="CJ90" s="124">
        <v>1044</v>
      </c>
      <c r="CK90" s="124">
        <v>1032</v>
      </c>
      <c r="CL90" s="124">
        <v>1000</v>
      </c>
      <c r="CM90" s="124">
        <v>968</v>
      </c>
      <c r="CN90" s="124">
        <v>967</v>
      </c>
      <c r="CO90" s="129">
        <f t="shared" si="21"/>
        <v>991.75</v>
      </c>
      <c r="CP90" s="124">
        <v>958</v>
      </c>
      <c r="CQ90" s="124">
        <v>963</v>
      </c>
      <c r="CR90" s="124">
        <v>998</v>
      </c>
      <c r="CS90" s="124">
        <v>1005</v>
      </c>
      <c r="CT90" s="124">
        <v>1028</v>
      </c>
      <c r="CU90" s="124">
        <v>1042</v>
      </c>
      <c r="CV90" s="124">
        <v>1080</v>
      </c>
      <c r="CW90" s="124">
        <v>1057</v>
      </c>
      <c r="CX90" s="124">
        <v>1032</v>
      </c>
      <c r="CY90" s="124">
        <v>993</v>
      </c>
      <c r="CZ90" s="124">
        <v>977</v>
      </c>
      <c r="DA90" s="124">
        <v>980</v>
      </c>
      <c r="DB90" s="129">
        <f t="shared" si="22"/>
        <v>1009.4166666666666</v>
      </c>
      <c r="DC90" s="124">
        <v>972</v>
      </c>
      <c r="DD90" s="124">
        <v>969</v>
      </c>
      <c r="DE90" s="124">
        <v>1009</v>
      </c>
      <c r="DF90" s="124">
        <v>1036</v>
      </c>
      <c r="DG90" s="124">
        <v>1055</v>
      </c>
      <c r="DH90" s="124">
        <v>1074</v>
      </c>
      <c r="DI90" s="124">
        <v>1098</v>
      </c>
      <c r="DJ90" s="124">
        <v>1080</v>
      </c>
      <c r="DK90" s="124">
        <v>1059</v>
      </c>
      <c r="DL90" s="124">
        <v>999</v>
      </c>
      <c r="DM90" s="124">
        <v>974</v>
      </c>
      <c r="DN90" s="124">
        <v>976</v>
      </c>
      <c r="DO90" s="129">
        <f t="shared" si="23"/>
        <v>1025.0833333333333</v>
      </c>
      <c r="DP90" s="124">
        <v>978</v>
      </c>
      <c r="DQ90" s="124">
        <v>966</v>
      </c>
      <c r="DR90" s="124">
        <v>1002</v>
      </c>
      <c r="DS90" s="124">
        <v>1016</v>
      </c>
      <c r="DT90" s="124">
        <v>1019</v>
      </c>
      <c r="DU90" s="124">
        <v>1051</v>
      </c>
      <c r="DV90" s="124">
        <v>1057</v>
      </c>
      <c r="DW90" s="124">
        <v>1047</v>
      </c>
      <c r="DX90" s="124">
        <v>1035</v>
      </c>
      <c r="DY90" s="124">
        <v>983</v>
      </c>
      <c r="DZ90" s="124">
        <v>963</v>
      </c>
      <c r="EA90" s="124">
        <v>961</v>
      </c>
      <c r="EB90" s="129">
        <f t="shared" si="24"/>
        <v>1006.5</v>
      </c>
      <c r="EC90" s="124">
        <v>950</v>
      </c>
      <c r="ED90" s="124">
        <v>951</v>
      </c>
      <c r="EE90" s="124">
        <v>977</v>
      </c>
      <c r="EF90" s="124">
        <v>1004</v>
      </c>
      <c r="EG90" s="124">
        <v>1025</v>
      </c>
      <c r="EH90" s="124">
        <v>1041</v>
      </c>
      <c r="EI90" s="124">
        <v>1047</v>
      </c>
      <c r="EJ90" s="124">
        <v>1056</v>
      </c>
      <c r="EK90" s="124">
        <v>1022</v>
      </c>
      <c r="EL90" s="124">
        <v>962</v>
      </c>
      <c r="EM90" s="124">
        <v>965</v>
      </c>
      <c r="EN90" s="124">
        <v>953</v>
      </c>
      <c r="EO90" s="129">
        <f t="shared" si="25"/>
        <v>996.0833333333334</v>
      </c>
      <c r="EP90" s="124">
        <v>944</v>
      </c>
      <c r="EQ90" s="124">
        <v>948</v>
      </c>
      <c r="ER90" s="124">
        <v>961</v>
      </c>
      <c r="ES90" s="124">
        <v>957</v>
      </c>
      <c r="ET90" s="124">
        <v>985</v>
      </c>
      <c r="EU90" s="124">
        <v>998</v>
      </c>
      <c r="EV90" s="124">
        <v>1016</v>
      </c>
      <c r="EW90" s="124">
        <v>1021</v>
      </c>
      <c r="EX90" s="124">
        <v>995</v>
      </c>
      <c r="EY90" s="124">
        <v>968</v>
      </c>
      <c r="EZ90" s="124">
        <v>937</v>
      </c>
      <c r="FA90" s="124">
        <v>943</v>
      </c>
      <c r="FB90" s="129">
        <f t="shared" si="26"/>
        <v>972.75</v>
      </c>
      <c r="FC90" s="124">
        <v>933</v>
      </c>
      <c r="FD90" s="124">
        <v>941</v>
      </c>
      <c r="FE90" s="124">
        <v>943</v>
      </c>
      <c r="FF90" s="124">
        <v>956</v>
      </c>
      <c r="FG90" s="124">
        <v>955</v>
      </c>
      <c r="FH90" s="124">
        <v>993</v>
      </c>
      <c r="FI90" s="124">
        <v>1000</v>
      </c>
      <c r="FJ90" s="124">
        <v>993</v>
      </c>
      <c r="FK90" s="124">
        <v>971</v>
      </c>
      <c r="FL90" s="124">
        <v>962</v>
      </c>
      <c r="FM90" s="124">
        <v>933</v>
      </c>
      <c r="FN90" s="124">
        <v>916</v>
      </c>
      <c r="FO90" s="129">
        <f t="shared" si="27"/>
        <v>958</v>
      </c>
      <c r="FP90" s="124">
        <v>900</v>
      </c>
      <c r="FQ90" s="124">
        <v>920</v>
      </c>
      <c r="FR90" s="124">
        <v>933</v>
      </c>
      <c r="FS90" s="124">
        <v>957</v>
      </c>
      <c r="FT90" s="124">
        <v>963</v>
      </c>
      <c r="FU90" s="124">
        <v>982</v>
      </c>
      <c r="FV90" s="124">
        <v>1002</v>
      </c>
      <c r="FW90" s="124">
        <v>990</v>
      </c>
      <c r="FX90" s="124">
        <v>960</v>
      </c>
      <c r="FY90" s="124">
        <v>935</v>
      </c>
      <c r="FZ90" s="124">
        <v>923</v>
      </c>
      <c r="GA90" s="124">
        <v>914</v>
      </c>
      <c r="GB90" s="129">
        <f t="shared" si="28"/>
        <v>948.25</v>
      </c>
      <c r="GC90" s="124">
        <v>906</v>
      </c>
      <c r="GD90" s="124">
        <v>916</v>
      </c>
      <c r="GE90" s="124">
        <v>923</v>
      </c>
      <c r="GF90" s="124">
        <v>941</v>
      </c>
      <c r="GG90" s="124">
        <v>942</v>
      </c>
      <c r="GH90" s="124">
        <v>947</v>
      </c>
      <c r="GI90" s="124">
        <v>953</v>
      </c>
      <c r="GJ90" s="124">
        <v>951</v>
      </c>
      <c r="GK90" s="124">
        <v>944</v>
      </c>
      <c r="GL90" s="124">
        <v>914</v>
      </c>
      <c r="GM90" s="124">
        <v>885</v>
      </c>
      <c r="GN90" s="124">
        <v>882</v>
      </c>
      <c r="GO90" s="129">
        <f t="shared" si="29"/>
        <v>925.3333333333334</v>
      </c>
      <c r="GP90" s="124">
        <v>850</v>
      </c>
      <c r="GQ90" s="124">
        <v>848</v>
      </c>
      <c r="GR90" s="124">
        <v>871</v>
      </c>
      <c r="GS90" s="124">
        <v>861</v>
      </c>
    </row>
    <row r="91" spans="1:201" ht="12.75">
      <c r="A91" s="123" t="s">
        <v>297</v>
      </c>
      <c r="B91" s="123" t="s">
        <v>298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/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9">
        <f t="shared" si="15"/>
        <v>0</v>
      </c>
      <c r="P91" s="124">
        <v>0</v>
      </c>
      <c r="Q91" s="124">
        <v>0</v>
      </c>
      <c r="R91" s="124">
        <v>0</v>
      </c>
      <c r="S91" s="124">
        <v>0</v>
      </c>
      <c r="T91" s="124">
        <v>0</v>
      </c>
      <c r="U91" s="124">
        <v>0</v>
      </c>
      <c r="V91" s="124">
        <v>0</v>
      </c>
      <c r="W91" s="124">
        <v>0</v>
      </c>
      <c r="X91" s="124">
        <v>0</v>
      </c>
      <c r="Y91" s="124">
        <v>0</v>
      </c>
      <c r="Z91" s="124">
        <v>0</v>
      </c>
      <c r="AA91" s="130">
        <v>0</v>
      </c>
      <c r="AB91" s="129">
        <f t="shared" si="16"/>
        <v>0</v>
      </c>
      <c r="AC91" s="124">
        <v>0</v>
      </c>
      <c r="AD91" s="124">
        <v>0</v>
      </c>
      <c r="AE91" s="124">
        <v>0</v>
      </c>
      <c r="AF91" s="124">
        <v>0</v>
      </c>
      <c r="AG91" s="124">
        <v>0</v>
      </c>
      <c r="AH91" s="124">
        <v>0</v>
      </c>
      <c r="AI91" s="124">
        <v>0</v>
      </c>
      <c r="AJ91" s="124">
        <v>0</v>
      </c>
      <c r="AK91" s="124">
        <v>0</v>
      </c>
      <c r="AL91" s="124">
        <v>0</v>
      </c>
      <c r="AM91" s="124">
        <v>0</v>
      </c>
      <c r="AN91" s="124">
        <v>0</v>
      </c>
      <c r="AO91" s="129">
        <f t="shared" si="17"/>
        <v>0</v>
      </c>
      <c r="AP91" s="124">
        <v>0</v>
      </c>
      <c r="AQ91" s="124">
        <v>0</v>
      </c>
      <c r="AR91" s="124">
        <v>0</v>
      </c>
      <c r="AS91" s="124">
        <v>0</v>
      </c>
      <c r="AT91" s="124">
        <v>0</v>
      </c>
      <c r="AU91" s="124">
        <v>0</v>
      </c>
      <c r="AV91" s="124">
        <v>0</v>
      </c>
      <c r="AW91" s="124">
        <v>0</v>
      </c>
      <c r="AX91" s="124">
        <v>0</v>
      </c>
      <c r="AY91" s="124">
        <v>0</v>
      </c>
      <c r="AZ91" s="124">
        <v>0</v>
      </c>
      <c r="BA91" s="124"/>
      <c r="BB91" s="129">
        <f t="shared" si="18"/>
        <v>0</v>
      </c>
      <c r="BC91" s="124">
        <v>0</v>
      </c>
      <c r="BD91" s="124">
        <v>0</v>
      </c>
      <c r="BE91" s="124">
        <v>0</v>
      </c>
      <c r="BF91" s="124">
        <v>0</v>
      </c>
      <c r="BG91" s="124">
        <v>0</v>
      </c>
      <c r="BH91" s="124">
        <v>0</v>
      </c>
      <c r="BI91" s="124">
        <v>0</v>
      </c>
      <c r="BJ91" s="124">
        <v>0</v>
      </c>
      <c r="BK91" s="124">
        <v>0</v>
      </c>
      <c r="BL91" s="124">
        <v>0</v>
      </c>
      <c r="BM91" s="124">
        <v>0</v>
      </c>
      <c r="BN91" s="124">
        <v>0</v>
      </c>
      <c r="BO91" s="129">
        <f t="shared" si="19"/>
        <v>0</v>
      </c>
      <c r="BP91" s="124">
        <v>0</v>
      </c>
      <c r="BQ91" s="124"/>
      <c r="BR91" s="124">
        <v>0</v>
      </c>
      <c r="BS91" s="124">
        <v>0</v>
      </c>
      <c r="BT91" s="124"/>
      <c r="BU91" s="124"/>
      <c r="BV91" s="124">
        <v>0</v>
      </c>
      <c r="BW91" s="124">
        <v>0</v>
      </c>
      <c r="BX91" s="124">
        <v>0</v>
      </c>
      <c r="BY91" s="124">
        <v>0</v>
      </c>
      <c r="BZ91" s="124">
        <v>0</v>
      </c>
      <c r="CA91" s="124">
        <v>0</v>
      </c>
      <c r="CB91" s="129">
        <f t="shared" si="20"/>
        <v>0</v>
      </c>
      <c r="CC91" s="124">
        <v>0</v>
      </c>
      <c r="CD91" s="124"/>
      <c r="CE91" s="124">
        <v>0</v>
      </c>
      <c r="CF91" s="124">
        <v>0</v>
      </c>
      <c r="CG91" s="124">
        <v>0</v>
      </c>
      <c r="CH91" s="124">
        <v>0</v>
      </c>
      <c r="CI91" s="124">
        <v>0</v>
      </c>
      <c r="CJ91" s="124">
        <v>0</v>
      </c>
      <c r="CK91" s="124">
        <v>0</v>
      </c>
      <c r="CL91" s="124">
        <v>0</v>
      </c>
      <c r="CM91" s="124">
        <v>0</v>
      </c>
      <c r="CN91" s="124">
        <v>0</v>
      </c>
      <c r="CO91" s="129">
        <f t="shared" si="21"/>
        <v>0</v>
      </c>
      <c r="CP91" s="124">
        <v>0</v>
      </c>
      <c r="CQ91" s="124">
        <v>0</v>
      </c>
      <c r="CR91" s="124">
        <v>0</v>
      </c>
      <c r="CS91" s="124">
        <v>0</v>
      </c>
      <c r="CT91" s="124">
        <v>0</v>
      </c>
      <c r="CU91" s="124">
        <v>0</v>
      </c>
      <c r="CV91" s="124">
        <v>0</v>
      </c>
      <c r="CW91" s="124">
        <v>0</v>
      </c>
      <c r="CX91" s="124">
        <v>0</v>
      </c>
      <c r="CY91" s="124">
        <v>0</v>
      </c>
      <c r="CZ91" s="124">
        <v>0</v>
      </c>
      <c r="DA91" s="124">
        <v>0</v>
      </c>
      <c r="DB91" s="129">
        <f t="shared" si="22"/>
        <v>0</v>
      </c>
      <c r="DC91" s="124"/>
      <c r="DD91" s="124"/>
      <c r="DE91" s="124">
        <v>0</v>
      </c>
      <c r="DF91" s="124">
        <v>0</v>
      </c>
      <c r="DG91" s="124">
        <v>0</v>
      </c>
      <c r="DH91" s="124">
        <v>0</v>
      </c>
      <c r="DI91" s="124">
        <v>0</v>
      </c>
      <c r="DJ91" s="124">
        <v>0</v>
      </c>
      <c r="DK91" s="124">
        <v>0</v>
      </c>
      <c r="DL91" s="124">
        <v>0</v>
      </c>
      <c r="DM91" s="124">
        <v>0</v>
      </c>
      <c r="DN91" s="124">
        <v>0</v>
      </c>
      <c r="DO91" s="129">
        <f t="shared" si="23"/>
        <v>0</v>
      </c>
      <c r="DP91" s="124">
        <v>0</v>
      </c>
      <c r="DQ91" s="124">
        <v>0</v>
      </c>
      <c r="DR91" s="124">
        <v>0</v>
      </c>
      <c r="DS91" s="124">
        <v>0</v>
      </c>
      <c r="DT91" s="124">
        <v>0</v>
      </c>
      <c r="DU91" s="124">
        <v>0</v>
      </c>
      <c r="DV91" s="124">
        <v>0</v>
      </c>
      <c r="DW91" s="124">
        <v>0</v>
      </c>
      <c r="DX91" s="124">
        <v>0</v>
      </c>
      <c r="DY91" s="124">
        <v>0</v>
      </c>
      <c r="DZ91" s="124">
        <v>0</v>
      </c>
      <c r="EA91" s="124">
        <v>0</v>
      </c>
      <c r="EB91" s="129">
        <f t="shared" si="24"/>
        <v>0</v>
      </c>
      <c r="EC91" s="124">
        <v>0</v>
      </c>
      <c r="ED91" s="124">
        <v>0</v>
      </c>
      <c r="EE91" s="124">
        <v>0</v>
      </c>
      <c r="EF91" s="124">
        <v>0</v>
      </c>
      <c r="EG91" s="124">
        <v>0</v>
      </c>
      <c r="EH91" s="124"/>
      <c r="EI91" s="124">
        <v>0</v>
      </c>
      <c r="EJ91" s="124">
        <v>0</v>
      </c>
      <c r="EK91" s="124">
        <v>0</v>
      </c>
      <c r="EL91" s="124">
        <v>0</v>
      </c>
      <c r="EM91" s="124">
        <v>0</v>
      </c>
      <c r="EN91" s="124">
        <v>0</v>
      </c>
      <c r="EO91" s="129">
        <f t="shared" si="25"/>
        <v>0</v>
      </c>
      <c r="EP91" s="124">
        <v>0</v>
      </c>
      <c r="EQ91" s="124"/>
      <c r="ER91" s="124">
        <v>0</v>
      </c>
      <c r="ES91" s="124"/>
      <c r="ET91" s="124">
        <v>0</v>
      </c>
      <c r="EU91" s="124">
        <v>0</v>
      </c>
      <c r="EV91" s="124">
        <v>0</v>
      </c>
      <c r="EW91" s="124">
        <v>0</v>
      </c>
      <c r="EX91" s="124">
        <v>0</v>
      </c>
      <c r="EY91" s="124">
        <v>0</v>
      </c>
      <c r="EZ91" s="124">
        <v>0</v>
      </c>
      <c r="FA91" s="124">
        <v>0</v>
      </c>
      <c r="FB91" s="129">
        <f t="shared" si="26"/>
        <v>0</v>
      </c>
      <c r="FC91" s="124">
        <v>0</v>
      </c>
      <c r="FD91" s="124">
        <v>0</v>
      </c>
      <c r="FE91" s="124">
        <v>0</v>
      </c>
      <c r="FF91" s="124">
        <v>0</v>
      </c>
      <c r="FG91" s="124">
        <v>0</v>
      </c>
      <c r="FH91" s="124">
        <v>0</v>
      </c>
      <c r="FI91" s="124">
        <v>0</v>
      </c>
      <c r="FJ91" s="124">
        <v>0</v>
      </c>
      <c r="FK91" s="124">
        <v>0</v>
      </c>
      <c r="FL91" s="124">
        <v>0</v>
      </c>
      <c r="FM91" s="124">
        <v>0</v>
      </c>
      <c r="FN91" s="124">
        <v>0</v>
      </c>
      <c r="FO91" s="129">
        <f t="shared" si="27"/>
        <v>0</v>
      </c>
      <c r="FP91" s="124">
        <v>0</v>
      </c>
      <c r="FQ91" s="124">
        <v>0</v>
      </c>
      <c r="FR91" s="124">
        <v>0</v>
      </c>
      <c r="FS91" s="124">
        <v>0</v>
      </c>
      <c r="FT91" s="124">
        <v>0</v>
      </c>
      <c r="FU91" s="124">
        <v>0</v>
      </c>
      <c r="FV91" s="124">
        <v>0</v>
      </c>
      <c r="FW91" s="124">
        <v>0</v>
      </c>
      <c r="FX91" s="124">
        <v>0</v>
      </c>
      <c r="FY91" s="124">
        <v>0</v>
      </c>
      <c r="FZ91" s="124">
        <v>0</v>
      </c>
      <c r="GA91" s="124">
        <v>0</v>
      </c>
      <c r="GB91" s="129">
        <f t="shared" si="28"/>
        <v>0</v>
      </c>
      <c r="GC91" s="124">
        <v>0</v>
      </c>
      <c r="GD91" s="124">
        <v>0</v>
      </c>
      <c r="GE91" s="124">
        <v>0</v>
      </c>
      <c r="GF91" s="124">
        <v>0</v>
      </c>
      <c r="GG91" s="124">
        <v>0</v>
      </c>
      <c r="GH91" s="124">
        <v>0</v>
      </c>
      <c r="GI91" s="124">
        <v>0</v>
      </c>
      <c r="GJ91" s="124">
        <v>0</v>
      </c>
      <c r="GK91" s="124">
        <v>0</v>
      </c>
      <c r="GL91" s="124">
        <v>0</v>
      </c>
      <c r="GM91" s="124">
        <v>0</v>
      </c>
      <c r="GN91" s="124">
        <v>0</v>
      </c>
      <c r="GO91" s="129">
        <f t="shared" si="29"/>
        <v>0</v>
      </c>
      <c r="GP91" s="124">
        <v>0</v>
      </c>
      <c r="GQ91" s="124">
        <v>0</v>
      </c>
      <c r="GR91" s="124">
        <v>0</v>
      </c>
      <c r="GS91" s="124">
        <v>0</v>
      </c>
    </row>
    <row r="92" spans="1:201" ht="12.75">
      <c r="A92" s="123" t="s">
        <v>146</v>
      </c>
      <c r="B92" s="123" t="s">
        <v>299</v>
      </c>
      <c r="C92" s="124">
        <v>27</v>
      </c>
      <c r="D92" s="124">
        <v>27</v>
      </c>
      <c r="E92" s="124">
        <v>27</v>
      </c>
      <c r="F92" s="124">
        <v>27</v>
      </c>
      <c r="G92" s="124">
        <v>28</v>
      </c>
      <c r="H92" s="124">
        <v>31</v>
      </c>
      <c r="I92" s="124">
        <v>30</v>
      </c>
      <c r="J92" s="124">
        <v>30</v>
      </c>
      <c r="K92" s="124">
        <v>29</v>
      </c>
      <c r="L92" s="124">
        <v>29</v>
      </c>
      <c r="M92" s="124">
        <v>28</v>
      </c>
      <c r="N92" s="124">
        <v>28</v>
      </c>
      <c r="O92" s="129">
        <f t="shared" si="15"/>
        <v>28.416666666666668</v>
      </c>
      <c r="P92" s="124">
        <v>26</v>
      </c>
      <c r="Q92" s="124">
        <v>26</v>
      </c>
      <c r="R92" s="124">
        <v>24</v>
      </c>
      <c r="S92" s="124">
        <v>24</v>
      </c>
      <c r="T92" s="124">
        <v>29</v>
      </c>
      <c r="U92" s="124">
        <v>36</v>
      </c>
      <c r="V92" s="124">
        <v>39</v>
      </c>
      <c r="W92" s="124">
        <v>40</v>
      </c>
      <c r="X92" s="124">
        <v>30</v>
      </c>
      <c r="Y92" s="124">
        <v>28</v>
      </c>
      <c r="Z92" s="130">
        <v>25</v>
      </c>
      <c r="AA92" s="130">
        <v>24</v>
      </c>
      <c r="AB92" s="129">
        <f t="shared" si="16"/>
        <v>29.25</v>
      </c>
      <c r="AC92" s="124">
        <v>24</v>
      </c>
      <c r="AD92" s="124">
        <v>25</v>
      </c>
      <c r="AE92" s="124">
        <v>27</v>
      </c>
      <c r="AF92" s="124">
        <v>28</v>
      </c>
      <c r="AG92" s="124">
        <v>32</v>
      </c>
      <c r="AH92" s="124">
        <v>48</v>
      </c>
      <c r="AI92" s="124">
        <v>46</v>
      </c>
      <c r="AJ92" s="124">
        <v>45</v>
      </c>
      <c r="AK92" s="124">
        <v>27</v>
      </c>
      <c r="AL92" s="124">
        <v>26</v>
      </c>
      <c r="AM92" s="124">
        <v>27</v>
      </c>
      <c r="AN92" s="124">
        <v>27</v>
      </c>
      <c r="AO92" s="129">
        <f t="shared" si="17"/>
        <v>31.833333333333332</v>
      </c>
      <c r="AP92" s="124">
        <v>27</v>
      </c>
      <c r="AQ92" s="124">
        <v>27</v>
      </c>
      <c r="AR92" s="124">
        <v>27</v>
      </c>
      <c r="AS92" s="124">
        <v>31</v>
      </c>
      <c r="AT92" s="124">
        <v>36</v>
      </c>
      <c r="AU92" s="124">
        <v>37</v>
      </c>
      <c r="AV92" s="124">
        <v>40</v>
      </c>
      <c r="AW92" s="124">
        <v>38</v>
      </c>
      <c r="AX92" s="124">
        <v>38</v>
      </c>
      <c r="AY92" s="124">
        <v>29</v>
      </c>
      <c r="AZ92" s="124">
        <v>28</v>
      </c>
      <c r="BA92" s="124">
        <v>27</v>
      </c>
      <c r="BB92" s="129">
        <f t="shared" si="18"/>
        <v>32.083333333333336</v>
      </c>
      <c r="BC92" s="124">
        <v>30</v>
      </c>
      <c r="BD92" s="124">
        <v>30</v>
      </c>
      <c r="BE92" s="124">
        <v>31</v>
      </c>
      <c r="BF92" s="124">
        <v>38</v>
      </c>
      <c r="BG92" s="124">
        <v>43</v>
      </c>
      <c r="BH92" s="124">
        <v>52</v>
      </c>
      <c r="BI92" s="124">
        <v>54</v>
      </c>
      <c r="BJ92" s="124">
        <v>55</v>
      </c>
      <c r="BK92" s="124">
        <v>54</v>
      </c>
      <c r="BL92" s="124">
        <v>35</v>
      </c>
      <c r="BM92" s="124">
        <v>35</v>
      </c>
      <c r="BN92" s="124">
        <v>32</v>
      </c>
      <c r="BO92" s="129">
        <f t="shared" si="19"/>
        <v>40.75</v>
      </c>
      <c r="BP92" s="124">
        <v>33</v>
      </c>
      <c r="BQ92" s="124">
        <v>34</v>
      </c>
      <c r="BR92" s="124">
        <v>33</v>
      </c>
      <c r="BS92" s="124">
        <v>32</v>
      </c>
      <c r="BT92" s="124">
        <v>47</v>
      </c>
      <c r="BU92" s="124">
        <v>52</v>
      </c>
      <c r="BV92" s="124">
        <v>50</v>
      </c>
      <c r="BW92" s="124">
        <v>50</v>
      </c>
      <c r="BX92" s="124">
        <v>47</v>
      </c>
      <c r="BY92" s="124">
        <v>36</v>
      </c>
      <c r="BZ92" s="124">
        <v>28</v>
      </c>
      <c r="CA92" s="124">
        <v>28</v>
      </c>
      <c r="CB92" s="129">
        <f t="shared" si="20"/>
        <v>39.166666666666664</v>
      </c>
      <c r="CC92" s="124">
        <v>28</v>
      </c>
      <c r="CD92" s="124">
        <v>27</v>
      </c>
      <c r="CE92" s="124">
        <v>27</v>
      </c>
      <c r="CF92" s="124">
        <v>30</v>
      </c>
      <c r="CG92" s="124">
        <v>45</v>
      </c>
      <c r="CH92" s="124">
        <v>49</v>
      </c>
      <c r="CI92" s="124">
        <v>50</v>
      </c>
      <c r="CJ92" s="124">
        <v>50</v>
      </c>
      <c r="CK92" s="124">
        <v>36</v>
      </c>
      <c r="CL92" s="124">
        <v>32</v>
      </c>
      <c r="CM92" s="124">
        <v>26</v>
      </c>
      <c r="CN92" s="124">
        <v>25</v>
      </c>
      <c r="CO92" s="129">
        <f t="shared" si="21"/>
        <v>35.416666666666664</v>
      </c>
      <c r="CP92" s="124">
        <v>27</v>
      </c>
      <c r="CQ92" s="124">
        <v>27</v>
      </c>
      <c r="CR92" s="124">
        <v>27</v>
      </c>
      <c r="CS92" s="124">
        <v>31</v>
      </c>
      <c r="CT92" s="124">
        <v>32</v>
      </c>
      <c r="CU92" s="124">
        <v>43</v>
      </c>
      <c r="CV92" s="124">
        <v>40</v>
      </c>
      <c r="CW92" s="124">
        <v>38</v>
      </c>
      <c r="CX92" s="124">
        <v>32</v>
      </c>
      <c r="CY92" s="124">
        <v>30</v>
      </c>
      <c r="CZ92" s="124">
        <v>26</v>
      </c>
      <c r="DA92" s="124">
        <v>26</v>
      </c>
      <c r="DB92" s="129">
        <f t="shared" si="22"/>
        <v>31.583333333333332</v>
      </c>
      <c r="DC92" s="124">
        <v>28</v>
      </c>
      <c r="DD92" s="124">
        <v>28</v>
      </c>
      <c r="DE92" s="124">
        <v>26</v>
      </c>
      <c r="DF92" s="124">
        <v>31</v>
      </c>
      <c r="DG92" s="124">
        <v>51</v>
      </c>
      <c r="DH92" s="124">
        <v>68</v>
      </c>
      <c r="DI92" s="124">
        <v>62</v>
      </c>
      <c r="DJ92" s="124">
        <v>58</v>
      </c>
      <c r="DK92" s="124">
        <v>46</v>
      </c>
      <c r="DL92" s="124">
        <v>28</v>
      </c>
      <c r="DM92" s="124">
        <v>29</v>
      </c>
      <c r="DN92" s="124">
        <v>28</v>
      </c>
      <c r="DO92" s="129">
        <f t="shared" si="23"/>
        <v>40.25</v>
      </c>
      <c r="DP92" s="124">
        <v>30</v>
      </c>
      <c r="DQ92" s="124">
        <v>30</v>
      </c>
      <c r="DR92" s="124">
        <v>31</v>
      </c>
      <c r="DS92" s="124">
        <v>30</v>
      </c>
      <c r="DT92" s="124">
        <v>47</v>
      </c>
      <c r="DU92" s="124">
        <v>52</v>
      </c>
      <c r="DV92" s="124">
        <v>53</v>
      </c>
      <c r="DW92" s="124">
        <v>53</v>
      </c>
      <c r="DX92" s="124">
        <v>41</v>
      </c>
      <c r="DY92" s="124">
        <v>29</v>
      </c>
      <c r="DZ92" s="124">
        <v>29</v>
      </c>
      <c r="EA92" s="124">
        <v>28</v>
      </c>
      <c r="EB92" s="129">
        <f t="shared" si="24"/>
        <v>37.75</v>
      </c>
      <c r="EC92" s="124">
        <v>30</v>
      </c>
      <c r="ED92" s="124">
        <v>31</v>
      </c>
      <c r="EE92" s="124">
        <v>30</v>
      </c>
      <c r="EF92" s="124">
        <v>30</v>
      </c>
      <c r="EG92" s="124">
        <v>45</v>
      </c>
      <c r="EH92" s="124">
        <v>56</v>
      </c>
      <c r="EI92" s="124">
        <v>60</v>
      </c>
      <c r="EJ92" s="124">
        <v>50</v>
      </c>
      <c r="EK92" s="124">
        <v>51</v>
      </c>
      <c r="EL92" s="124">
        <v>29</v>
      </c>
      <c r="EM92" s="124">
        <v>28</v>
      </c>
      <c r="EN92" s="124">
        <v>28</v>
      </c>
      <c r="EO92" s="129">
        <f t="shared" si="25"/>
        <v>39</v>
      </c>
      <c r="EP92" s="124">
        <v>28</v>
      </c>
      <c r="EQ92" s="124">
        <v>28</v>
      </c>
      <c r="ER92" s="124">
        <v>28</v>
      </c>
      <c r="ES92" s="124">
        <v>27</v>
      </c>
      <c r="ET92" s="124">
        <v>27</v>
      </c>
      <c r="EU92" s="124">
        <v>29</v>
      </c>
      <c r="EV92" s="124">
        <v>29</v>
      </c>
      <c r="EW92" s="124">
        <v>31</v>
      </c>
      <c r="EX92" s="124">
        <v>29</v>
      </c>
      <c r="EY92" s="124">
        <v>29</v>
      </c>
      <c r="EZ92" s="124">
        <v>27</v>
      </c>
      <c r="FA92" s="124">
        <v>27</v>
      </c>
      <c r="FB92" s="129">
        <f t="shared" si="26"/>
        <v>28.25</v>
      </c>
      <c r="FC92" s="124">
        <v>27</v>
      </c>
      <c r="FD92" s="124">
        <v>27</v>
      </c>
      <c r="FE92" s="124">
        <v>27</v>
      </c>
      <c r="FF92" s="124">
        <v>26</v>
      </c>
      <c r="FG92" s="124">
        <v>26</v>
      </c>
      <c r="FH92" s="124">
        <v>27</v>
      </c>
      <c r="FI92" s="124">
        <v>29</v>
      </c>
      <c r="FJ92" s="124">
        <v>29</v>
      </c>
      <c r="FK92" s="124">
        <v>27</v>
      </c>
      <c r="FL92" s="124">
        <v>26</v>
      </c>
      <c r="FM92" s="124">
        <v>25</v>
      </c>
      <c r="FN92" s="124">
        <v>25</v>
      </c>
      <c r="FO92" s="129">
        <f t="shared" si="27"/>
        <v>26.75</v>
      </c>
      <c r="FP92" s="124">
        <v>26</v>
      </c>
      <c r="FQ92" s="124">
        <v>26</v>
      </c>
      <c r="FR92" s="124">
        <v>26</v>
      </c>
      <c r="FS92" s="124">
        <v>26</v>
      </c>
      <c r="FT92" s="124">
        <v>40</v>
      </c>
      <c r="FU92" s="124">
        <v>27</v>
      </c>
      <c r="FV92" s="124">
        <v>26</v>
      </c>
      <c r="FW92" s="124">
        <v>26</v>
      </c>
      <c r="FX92" s="124">
        <v>26</v>
      </c>
      <c r="FY92" s="124">
        <v>27</v>
      </c>
      <c r="FZ92" s="124">
        <v>27</v>
      </c>
      <c r="GA92" s="124">
        <v>26</v>
      </c>
      <c r="GB92" s="129">
        <f t="shared" si="28"/>
        <v>27.416666666666668</v>
      </c>
      <c r="GC92" s="124">
        <v>26</v>
      </c>
      <c r="GD92" s="124">
        <v>26</v>
      </c>
      <c r="GE92" s="124">
        <v>26</v>
      </c>
      <c r="GF92" s="124">
        <v>27</v>
      </c>
      <c r="GG92" s="124">
        <v>28</v>
      </c>
      <c r="GH92" s="124">
        <v>29</v>
      </c>
      <c r="GI92" s="124">
        <v>29</v>
      </c>
      <c r="GJ92" s="124">
        <v>28</v>
      </c>
      <c r="GK92" s="124">
        <v>29</v>
      </c>
      <c r="GL92" s="124">
        <v>27</v>
      </c>
      <c r="GM92" s="124">
        <v>27</v>
      </c>
      <c r="GN92" s="124">
        <v>27</v>
      </c>
      <c r="GO92" s="129">
        <f t="shared" si="29"/>
        <v>27.416666666666668</v>
      </c>
      <c r="GP92" s="124">
        <v>26</v>
      </c>
      <c r="GQ92" s="124">
        <v>26</v>
      </c>
      <c r="GR92" s="124">
        <v>26</v>
      </c>
      <c r="GS92" s="124">
        <v>26</v>
      </c>
    </row>
    <row r="93" spans="1:201" ht="12.75">
      <c r="A93" s="123"/>
      <c r="B93" s="123" t="s">
        <v>162</v>
      </c>
      <c r="C93" s="124">
        <v>427</v>
      </c>
      <c r="D93" s="124">
        <v>479</v>
      </c>
      <c r="E93" s="124">
        <v>548</v>
      </c>
      <c r="F93" s="124">
        <v>563</v>
      </c>
      <c r="G93" s="124">
        <v>616</v>
      </c>
      <c r="H93" s="124">
        <v>671</v>
      </c>
      <c r="I93" s="124">
        <v>685</v>
      </c>
      <c r="J93" s="124">
        <v>710</v>
      </c>
      <c r="K93" s="124">
        <v>723</v>
      </c>
      <c r="L93" s="124">
        <v>724</v>
      </c>
      <c r="M93" s="124">
        <v>724</v>
      </c>
      <c r="N93" s="124">
        <v>701</v>
      </c>
      <c r="O93" s="129">
        <f t="shared" si="15"/>
        <v>630.9166666666666</v>
      </c>
      <c r="P93" s="124">
        <v>742</v>
      </c>
      <c r="Q93" s="124">
        <v>759</v>
      </c>
      <c r="R93" s="124">
        <v>795</v>
      </c>
      <c r="S93" s="124">
        <v>879</v>
      </c>
      <c r="T93" s="124">
        <v>961</v>
      </c>
      <c r="U93" s="124">
        <v>996</v>
      </c>
      <c r="V93" s="124">
        <v>1060</v>
      </c>
      <c r="W93" s="124">
        <v>1081</v>
      </c>
      <c r="X93" s="124">
        <v>1109</v>
      </c>
      <c r="Y93" s="124">
        <v>1116</v>
      </c>
      <c r="Z93" s="124">
        <v>1122</v>
      </c>
      <c r="AA93" s="130">
        <v>1126</v>
      </c>
      <c r="AB93" s="129">
        <f t="shared" si="16"/>
        <v>978.8333333333334</v>
      </c>
      <c r="AC93" s="124">
        <v>1168</v>
      </c>
      <c r="AD93" s="124">
        <v>1177</v>
      </c>
      <c r="AE93" s="124">
        <v>1184</v>
      </c>
      <c r="AF93" s="124">
        <v>1180</v>
      </c>
      <c r="AG93" s="124">
        <v>1185</v>
      </c>
      <c r="AH93" s="124">
        <v>1185</v>
      </c>
      <c r="AI93" s="124">
        <v>1170</v>
      </c>
      <c r="AJ93" s="124">
        <v>1169</v>
      </c>
      <c r="AK93" s="124">
        <v>1183</v>
      </c>
      <c r="AL93" s="124">
        <v>1233</v>
      </c>
      <c r="AM93" s="124">
        <v>1263</v>
      </c>
      <c r="AN93" s="124">
        <v>1273</v>
      </c>
      <c r="AO93" s="129">
        <f t="shared" si="17"/>
        <v>1197.5</v>
      </c>
      <c r="AP93" s="124">
        <v>1264</v>
      </c>
      <c r="AQ93" s="124">
        <v>1274</v>
      </c>
      <c r="AR93" s="124">
        <v>1261</v>
      </c>
      <c r="AS93" s="124">
        <v>1251</v>
      </c>
      <c r="AT93" s="124">
        <v>1247</v>
      </c>
      <c r="AU93" s="124">
        <v>1245</v>
      </c>
      <c r="AV93" s="124">
        <v>1222</v>
      </c>
      <c r="AW93" s="124">
        <v>1201</v>
      </c>
      <c r="AX93" s="124">
        <v>1177</v>
      </c>
      <c r="AY93" s="124">
        <v>1138</v>
      </c>
      <c r="AZ93" s="124">
        <v>241</v>
      </c>
      <c r="BA93" s="124">
        <v>225</v>
      </c>
      <c r="BB93" s="129">
        <f t="shared" si="18"/>
        <v>1062.1666666666667</v>
      </c>
      <c r="BC93" s="124">
        <v>215</v>
      </c>
      <c r="BD93" s="124">
        <v>211</v>
      </c>
      <c r="BE93" s="124">
        <v>208</v>
      </c>
      <c r="BF93" s="124">
        <v>205</v>
      </c>
      <c r="BG93" s="124">
        <v>197</v>
      </c>
      <c r="BH93" s="124">
        <v>188</v>
      </c>
      <c r="BI93" s="124">
        <v>180</v>
      </c>
      <c r="BJ93" s="124">
        <v>177</v>
      </c>
      <c r="BK93" s="124">
        <v>174</v>
      </c>
      <c r="BL93" s="124">
        <v>169</v>
      </c>
      <c r="BM93" s="124">
        <v>169</v>
      </c>
      <c r="BN93" s="124">
        <v>166</v>
      </c>
      <c r="BO93" s="129">
        <f t="shared" si="19"/>
        <v>188.25</v>
      </c>
      <c r="BP93" s="124">
        <v>163</v>
      </c>
      <c r="BQ93" s="124">
        <v>160</v>
      </c>
      <c r="BR93" s="124">
        <v>157</v>
      </c>
      <c r="BS93" s="124">
        <v>150</v>
      </c>
      <c r="BT93" s="124">
        <v>147</v>
      </c>
      <c r="BU93" s="124">
        <v>144</v>
      </c>
      <c r="BV93" s="124">
        <v>143</v>
      </c>
      <c r="BW93" s="124">
        <v>142</v>
      </c>
      <c r="BX93" s="124">
        <v>136</v>
      </c>
      <c r="BY93" s="124">
        <v>130</v>
      </c>
      <c r="BZ93" s="124">
        <v>131</v>
      </c>
      <c r="CA93" s="124">
        <v>129</v>
      </c>
      <c r="CB93" s="129">
        <f t="shared" si="20"/>
        <v>144.33333333333334</v>
      </c>
      <c r="CC93" s="124">
        <v>125</v>
      </c>
      <c r="CD93" s="124">
        <v>120</v>
      </c>
      <c r="CE93" s="124">
        <v>117</v>
      </c>
      <c r="CF93" s="124">
        <v>114</v>
      </c>
      <c r="CG93" s="124">
        <v>112</v>
      </c>
      <c r="CH93" s="124">
        <v>108</v>
      </c>
      <c r="CI93" s="124">
        <v>108</v>
      </c>
      <c r="CJ93" s="124">
        <v>106</v>
      </c>
      <c r="CK93" s="124">
        <v>105</v>
      </c>
      <c r="CL93" s="124">
        <v>104</v>
      </c>
      <c r="CM93" s="124">
        <v>104</v>
      </c>
      <c r="CN93" s="124">
        <v>104</v>
      </c>
      <c r="CO93" s="129">
        <f t="shared" si="21"/>
        <v>110.58333333333333</v>
      </c>
      <c r="CP93" s="124">
        <v>102</v>
      </c>
      <c r="CQ93" s="124">
        <v>100</v>
      </c>
      <c r="CR93" s="124">
        <v>102</v>
      </c>
      <c r="CS93" s="124">
        <v>98</v>
      </c>
      <c r="CT93" s="124">
        <v>96</v>
      </c>
      <c r="CU93" s="124">
        <v>92</v>
      </c>
      <c r="CV93" s="124">
        <v>91</v>
      </c>
      <c r="CW93" s="124">
        <v>91</v>
      </c>
      <c r="CX93" s="124">
        <v>92</v>
      </c>
      <c r="CY93" s="124">
        <v>92</v>
      </c>
      <c r="CZ93" s="124">
        <v>91</v>
      </c>
      <c r="DA93" s="124">
        <v>94</v>
      </c>
      <c r="DB93" s="129">
        <f t="shared" si="22"/>
        <v>95.08333333333333</v>
      </c>
      <c r="DC93" s="124">
        <v>93</v>
      </c>
      <c r="DD93" s="124">
        <v>90</v>
      </c>
      <c r="DE93" s="124">
        <v>90</v>
      </c>
      <c r="DF93" s="124">
        <v>88</v>
      </c>
      <c r="DG93" s="124">
        <v>85</v>
      </c>
      <c r="DH93" s="124">
        <v>83</v>
      </c>
      <c r="DI93" s="124">
        <v>81</v>
      </c>
      <c r="DJ93" s="124">
        <v>81</v>
      </c>
      <c r="DK93" s="124">
        <v>80</v>
      </c>
      <c r="DL93" s="124">
        <v>79</v>
      </c>
      <c r="DM93" s="124">
        <v>79</v>
      </c>
      <c r="DN93" s="124">
        <v>80</v>
      </c>
      <c r="DO93" s="129">
        <f t="shared" si="23"/>
        <v>84.08333333333333</v>
      </c>
      <c r="DP93" s="124">
        <v>80</v>
      </c>
      <c r="DQ93" s="124">
        <v>79</v>
      </c>
      <c r="DR93" s="124">
        <v>78</v>
      </c>
      <c r="DS93" s="124">
        <v>73</v>
      </c>
      <c r="DT93" s="124">
        <v>73</v>
      </c>
      <c r="DU93" s="124">
        <v>73</v>
      </c>
      <c r="DV93" s="124">
        <v>73</v>
      </c>
      <c r="DW93" s="124">
        <v>74</v>
      </c>
      <c r="DX93" s="124">
        <v>74</v>
      </c>
      <c r="DY93" s="124">
        <v>72</v>
      </c>
      <c r="DZ93" s="124">
        <v>71</v>
      </c>
      <c r="EA93" s="124">
        <v>72</v>
      </c>
      <c r="EB93" s="129">
        <f t="shared" si="24"/>
        <v>74.33333333333333</v>
      </c>
      <c r="EC93" s="124">
        <v>73</v>
      </c>
      <c r="ED93" s="124">
        <v>74</v>
      </c>
      <c r="EE93" s="124">
        <v>72</v>
      </c>
      <c r="EF93" s="124">
        <v>139</v>
      </c>
      <c r="EG93" s="124">
        <v>388</v>
      </c>
      <c r="EH93" s="124">
        <v>634</v>
      </c>
      <c r="EI93" s="124">
        <v>727</v>
      </c>
      <c r="EJ93" s="124">
        <v>778</v>
      </c>
      <c r="EK93" s="124">
        <v>817</v>
      </c>
      <c r="EL93" s="124">
        <v>849</v>
      </c>
      <c r="EM93" s="124">
        <v>870</v>
      </c>
      <c r="EN93" s="124">
        <v>885</v>
      </c>
      <c r="EO93" s="129">
        <f t="shared" si="25"/>
        <v>525.5</v>
      </c>
      <c r="EP93" s="124">
        <v>898</v>
      </c>
      <c r="EQ93" s="124">
        <v>915</v>
      </c>
      <c r="ER93" s="124">
        <v>924</v>
      </c>
      <c r="ES93" s="124">
        <v>921</v>
      </c>
      <c r="ET93" s="124">
        <v>923</v>
      </c>
      <c r="EU93" s="124">
        <v>936</v>
      </c>
      <c r="EV93" s="124">
        <v>945</v>
      </c>
      <c r="EW93" s="124">
        <v>953</v>
      </c>
      <c r="EX93" s="124">
        <v>914</v>
      </c>
      <c r="EY93" s="124">
        <v>899</v>
      </c>
      <c r="EZ93" s="124">
        <v>905</v>
      </c>
      <c r="FA93" s="124">
        <v>902</v>
      </c>
      <c r="FB93" s="129">
        <f t="shared" si="26"/>
        <v>919.5833333333334</v>
      </c>
      <c r="FC93" s="124">
        <v>894</v>
      </c>
      <c r="FD93" s="124">
        <v>909</v>
      </c>
      <c r="FE93" s="124">
        <v>920</v>
      </c>
      <c r="FF93" s="124">
        <v>936</v>
      </c>
      <c r="FG93" s="124">
        <v>946</v>
      </c>
      <c r="FH93" s="124">
        <v>952</v>
      </c>
      <c r="FI93" s="124">
        <v>948</v>
      </c>
      <c r="FJ93" s="124">
        <v>942</v>
      </c>
      <c r="FK93" s="124">
        <v>940</v>
      </c>
      <c r="FL93" s="124">
        <v>953</v>
      </c>
      <c r="FM93" s="124">
        <v>965</v>
      </c>
      <c r="FN93" s="124">
        <v>966</v>
      </c>
      <c r="FO93" s="129">
        <f t="shared" si="27"/>
        <v>939.25</v>
      </c>
      <c r="FP93" s="124">
        <v>971</v>
      </c>
      <c r="FQ93" s="124">
        <v>978</v>
      </c>
      <c r="FR93" s="124">
        <v>994</v>
      </c>
      <c r="FS93" s="124">
        <v>987</v>
      </c>
      <c r="FT93" s="124">
        <v>1007</v>
      </c>
      <c r="FU93" s="124">
        <v>1007</v>
      </c>
      <c r="FV93" s="124">
        <v>1012</v>
      </c>
      <c r="FW93" s="124">
        <v>1029</v>
      </c>
      <c r="FX93" s="124">
        <v>1042</v>
      </c>
      <c r="FY93" s="124">
        <v>1048</v>
      </c>
      <c r="FZ93" s="124">
        <v>1062</v>
      </c>
      <c r="GA93" s="124">
        <v>1076</v>
      </c>
      <c r="GB93" s="129">
        <f t="shared" si="28"/>
        <v>1017.75</v>
      </c>
      <c r="GC93" s="124">
        <v>1093</v>
      </c>
      <c r="GD93" s="124">
        <v>1102</v>
      </c>
      <c r="GE93" s="124">
        <v>1128</v>
      </c>
      <c r="GF93" s="124">
        <v>1136</v>
      </c>
      <c r="GG93" s="124">
        <v>1132</v>
      </c>
      <c r="GH93" s="124">
        <v>1129</v>
      </c>
      <c r="GI93" s="124">
        <v>1141</v>
      </c>
      <c r="GJ93" s="124">
        <v>1150</v>
      </c>
      <c r="GK93" s="124">
        <v>1170</v>
      </c>
      <c r="GL93" s="124">
        <v>1209</v>
      </c>
      <c r="GM93" s="124">
        <v>1223</v>
      </c>
      <c r="GN93" s="124">
        <v>1228</v>
      </c>
      <c r="GO93" s="129">
        <f t="shared" si="29"/>
        <v>1153.4166666666667</v>
      </c>
      <c r="GP93" s="124">
        <v>1265</v>
      </c>
      <c r="GQ93" s="124">
        <v>1292</v>
      </c>
      <c r="GR93" s="124">
        <v>1306</v>
      </c>
      <c r="GS93" s="124">
        <v>1307</v>
      </c>
    </row>
    <row r="94" spans="1:201" ht="12.75">
      <c r="A94" s="140"/>
      <c r="B94" s="141" t="s">
        <v>17</v>
      </c>
      <c r="C94" s="135">
        <f aca="true" t="shared" si="30" ref="C94:H94">SUM(C5:C93)</f>
        <v>290929</v>
      </c>
      <c r="D94" s="135">
        <f t="shared" si="30"/>
        <v>295823</v>
      </c>
      <c r="E94" s="135">
        <f t="shared" si="30"/>
        <v>302801</v>
      </c>
      <c r="F94" s="135">
        <f t="shared" si="30"/>
        <v>324528</v>
      </c>
      <c r="G94" s="135">
        <f t="shared" si="30"/>
        <v>355756</v>
      </c>
      <c r="H94" s="135">
        <f t="shared" si="30"/>
        <v>365114</v>
      </c>
      <c r="I94" s="135">
        <f aca="true" t="shared" si="31" ref="I94:N94">SUM(I5:I93)</f>
        <v>370921</v>
      </c>
      <c r="J94" s="135">
        <f t="shared" si="31"/>
        <v>363759</v>
      </c>
      <c r="K94" s="135">
        <f t="shared" si="31"/>
        <v>344695</v>
      </c>
      <c r="L94" s="135">
        <f t="shared" si="31"/>
        <v>320770</v>
      </c>
      <c r="M94" s="135">
        <f t="shared" si="31"/>
        <v>280837</v>
      </c>
      <c r="N94" s="135">
        <f t="shared" si="31"/>
        <v>274263</v>
      </c>
      <c r="O94" s="136">
        <f t="shared" si="15"/>
        <v>324183</v>
      </c>
      <c r="P94" s="135">
        <f aca="true" t="shared" si="32" ref="P94:W94">SUM(P5:P93)</f>
        <v>274961</v>
      </c>
      <c r="Q94" s="135">
        <f t="shared" si="32"/>
        <v>281842</v>
      </c>
      <c r="R94" s="135">
        <f t="shared" si="32"/>
        <v>292336</v>
      </c>
      <c r="S94" s="135">
        <f t="shared" si="32"/>
        <v>313220</v>
      </c>
      <c r="T94" s="135">
        <f t="shared" si="32"/>
        <v>345310</v>
      </c>
      <c r="U94" s="135">
        <f t="shared" si="32"/>
        <v>356136</v>
      </c>
      <c r="V94" s="135">
        <f t="shared" si="32"/>
        <v>366460</v>
      </c>
      <c r="W94" s="135">
        <f t="shared" si="32"/>
        <v>358250</v>
      </c>
      <c r="X94" s="135">
        <v>340509</v>
      </c>
      <c r="Y94" s="135">
        <v>316107</v>
      </c>
      <c r="Z94" s="135">
        <v>273441</v>
      </c>
      <c r="AA94" s="135">
        <f>SUM(AA5:AA93)</f>
        <v>268893</v>
      </c>
      <c r="AB94" s="136">
        <f t="shared" si="16"/>
        <v>315622.0833333333</v>
      </c>
      <c r="AC94" s="135">
        <f>SUM(AC5:AC93)</f>
        <v>266096</v>
      </c>
      <c r="AD94" s="135">
        <v>273804</v>
      </c>
      <c r="AE94" s="135">
        <v>284646</v>
      </c>
      <c r="AF94" s="135">
        <f aca="true" t="shared" si="33" ref="AF94:AK94">SUM(AF5:AF93)</f>
        <v>315869</v>
      </c>
      <c r="AG94" s="135">
        <f t="shared" si="33"/>
        <v>344874</v>
      </c>
      <c r="AH94" s="135">
        <f t="shared" si="33"/>
        <v>357100</v>
      </c>
      <c r="AI94" s="135">
        <f t="shared" si="33"/>
        <v>368093</v>
      </c>
      <c r="AJ94" s="135">
        <f t="shared" si="33"/>
        <v>359332</v>
      </c>
      <c r="AK94" s="135">
        <f t="shared" si="33"/>
        <v>338095</v>
      </c>
      <c r="AL94" s="135">
        <f>SUM(AL5:AL93)</f>
        <v>291800</v>
      </c>
      <c r="AM94" s="135">
        <f>SUM(AM5:AM93)</f>
        <v>262885</v>
      </c>
      <c r="AN94" s="135">
        <f>SUM(AN5:AN93)</f>
        <v>257382</v>
      </c>
      <c r="AO94" s="136">
        <f t="shared" si="17"/>
        <v>309998</v>
      </c>
      <c r="AP94" s="135">
        <f aca="true" t="shared" si="34" ref="AP94:CA94">SUM(AP5:AP93)</f>
        <v>254082</v>
      </c>
      <c r="AQ94" s="135">
        <f t="shared" si="34"/>
        <v>260566</v>
      </c>
      <c r="AR94" s="135">
        <f t="shared" si="34"/>
        <v>277139</v>
      </c>
      <c r="AS94" s="135">
        <f t="shared" si="34"/>
        <v>301523</v>
      </c>
      <c r="AT94" s="135">
        <f t="shared" si="34"/>
        <v>335860</v>
      </c>
      <c r="AU94" s="135">
        <f t="shared" si="34"/>
        <v>353785</v>
      </c>
      <c r="AV94" s="135">
        <f t="shared" si="34"/>
        <v>358547</v>
      </c>
      <c r="AW94" s="135">
        <f t="shared" si="34"/>
        <v>351879</v>
      </c>
      <c r="AX94" s="135">
        <f t="shared" si="34"/>
        <v>341074</v>
      </c>
      <c r="AY94" s="135">
        <f t="shared" si="34"/>
        <v>280077</v>
      </c>
      <c r="AZ94" s="135">
        <f t="shared" si="34"/>
        <v>250657</v>
      </c>
      <c r="BA94" s="135">
        <f t="shared" si="34"/>
        <v>247553</v>
      </c>
      <c r="BB94" s="136">
        <f>AVERAGE(AP94:BA94)</f>
        <v>301061.8333333333</v>
      </c>
      <c r="BC94" s="135">
        <f t="shared" si="34"/>
        <v>245759</v>
      </c>
      <c r="BD94" s="135">
        <f t="shared" si="34"/>
        <v>254197</v>
      </c>
      <c r="BE94" s="135">
        <f t="shared" si="34"/>
        <v>272302</v>
      </c>
      <c r="BF94" s="135">
        <f t="shared" si="34"/>
        <v>299818</v>
      </c>
      <c r="BG94" s="135">
        <f t="shared" si="34"/>
        <v>337166</v>
      </c>
      <c r="BH94" s="135">
        <f t="shared" si="34"/>
        <v>355606</v>
      </c>
      <c r="BI94" s="135">
        <f t="shared" si="34"/>
        <v>361929</v>
      </c>
      <c r="BJ94" s="135">
        <f t="shared" si="34"/>
        <v>360943</v>
      </c>
      <c r="BK94" s="135">
        <f t="shared" si="34"/>
        <v>336551</v>
      </c>
      <c r="BL94" s="135">
        <f t="shared" si="34"/>
        <v>281762</v>
      </c>
      <c r="BM94" s="135">
        <f t="shared" si="34"/>
        <v>254638</v>
      </c>
      <c r="BN94" s="135">
        <f t="shared" si="34"/>
        <v>247417</v>
      </c>
      <c r="BO94" s="136">
        <f>AVERAGE(BC94:BN94)</f>
        <v>300674</v>
      </c>
      <c r="BP94" s="135">
        <f t="shared" si="34"/>
        <v>246776</v>
      </c>
      <c r="BQ94" s="135">
        <f t="shared" si="34"/>
        <v>258060</v>
      </c>
      <c r="BR94" s="135">
        <f t="shared" si="34"/>
        <v>275003</v>
      </c>
      <c r="BS94" s="135">
        <f t="shared" si="34"/>
        <v>312395</v>
      </c>
      <c r="BT94" s="135">
        <f t="shared" si="34"/>
        <v>350449</v>
      </c>
      <c r="BU94" s="135">
        <f t="shared" si="34"/>
        <v>367452</v>
      </c>
      <c r="BV94" s="135">
        <f t="shared" si="34"/>
        <v>374987</v>
      </c>
      <c r="BW94" s="135">
        <f t="shared" si="34"/>
        <v>374623</v>
      </c>
      <c r="BX94" s="135">
        <f t="shared" si="34"/>
        <v>351809</v>
      </c>
      <c r="BY94" s="135">
        <f t="shared" si="34"/>
        <v>293751</v>
      </c>
      <c r="BZ94" s="135">
        <f t="shared" si="34"/>
        <v>265378</v>
      </c>
      <c r="CA94" s="135">
        <f t="shared" si="34"/>
        <v>258641</v>
      </c>
      <c r="CB94" s="136">
        <f>AVERAGE(BP94:CA94)</f>
        <v>310777</v>
      </c>
      <c r="CC94" s="135">
        <f aca="true" t="shared" si="35" ref="CC94:CN94">SUM(CC5:CC93)</f>
        <v>261310</v>
      </c>
      <c r="CD94" s="135">
        <f t="shared" si="35"/>
        <v>273742</v>
      </c>
      <c r="CE94" s="135">
        <f t="shared" si="35"/>
        <v>296974</v>
      </c>
      <c r="CF94" s="135">
        <f t="shared" si="35"/>
        <v>331046</v>
      </c>
      <c r="CG94" s="135">
        <f t="shared" si="35"/>
        <v>371881</v>
      </c>
      <c r="CH94" s="135">
        <f t="shared" si="35"/>
        <v>387142</v>
      </c>
      <c r="CI94" s="135">
        <f t="shared" si="35"/>
        <v>395187</v>
      </c>
      <c r="CJ94" s="135">
        <f t="shared" si="35"/>
        <v>391707</v>
      </c>
      <c r="CK94" s="135">
        <f t="shared" si="35"/>
        <v>369732</v>
      </c>
      <c r="CL94" s="135">
        <f t="shared" si="35"/>
        <v>331056</v>
      </c>
      <c r="CM94" s="135">
        <f t="shared" si="35"/>
        <v>277265</v>
      </c>
      <c r="CN94" s="135">
        <f t="shared" si="35"/>
        <v>274118</v>
      </c>
      <c r="CO94" s="136">
        <f>AVERAGE(CC94:CN94)</f>
        <v>330096.6666666667</v>
      </c>
      <c r="CP94" s="135">
        <f aca="true" t="shared" si="36" ref="CP94:GS94">SUM(CP5:CP93)</f>
        <v>277196</v>
      </c>
      <c r="CQ94" s="135">
        <f t="shared" si="36"/>
        <v>290121</v>
      </c>
      <c r="CR94" s="135">
        <f t="shared" si="36"/>
        <v>316443</v>
      </c>
      <c r="CS94" s="135">
        <f t="shared" si="36"/>
        <v>355492</v>
      </c>
      <c r="CT94" s="135">
        <f t="shared" si="36"/>
        <v>395694</v>
      </c>
      <c r="CU94" s="135">
        <f t="shared" si="36"/>
        <v>413777</v>
      </c>
      <c r="CV94" s="135">
        <f t="shared" si="36"/>
        <v>424990</v>
      </c>
      <c r="CW94" s="135">
        <f t="shared" si="36"/>
        <v>415280</v>
      </c>
      <c r="CX94" s="135">
        <f t="shared" si="36"/>
        <v>393642</v>
      </c>
      <c r="CY94" s="135">
        <f t="shared" si="36"/>
        <v>335255</v>
      </c>
      <c r="CZ94" s="135">
        <f t="shared" si="36"/>
        <v>297965</v>
      </c>
      <c r="DA94" s="135">
        <f t="shared" si="36"/>
        <v>293442</v>
      </c>
      <c r="DB94" s="136">
        <f>AVERAGE(CP94:DA94)</f>
        <v>350774.75</v>
      </c>
      <c r="DC94" s="135">
        <f t="shared" si="36"/>
        <v>294092</v>
      </c>
      <c r="DD94" s="135">
        <f t="shared" si="36"/>
        <v>310602</v>
      </c>
      <c r="DE94" s="135">
        <f t="shared" si="36"/>
        <v>337654</v>
      </c>
      <c r="DF94" s="135">
        <f t="shared" si="36"/>
        <v>387625</v>
      </c>
      <c r="DG94" s="135">
        <f t="shared" si="36"/>
        <v>424927</v>
      </c>
      <c r="DH94" s="135">
        <f t="shared" si="36"/>
        <v>440176</v>
      </c>
      <c r="DI94" s="135">
        <f t="shared" si="36"/>
        <v>448827</v>
      </c>
      <c r="DJ94" s="135">
        <f t="shared" si="36"/>
        <v>438919</v>
      </c>
      <c r="DK94" s="135">
        <f t="shared" si="36"/>
        <v>430214</v>
      </c>
      <c r="DL94" s="135">
        <f t="shared" si="36"/>
        <v>354879</v>
      </c>
      <c r="DM94" s="135">
        <f t="shared" si="36"/>
        <v>315199</v>
      </c>
      <c r="DN94" s="135">
        <f t="shared" si="36"/>
        <v>309342</v>
      </c>
      <c r="DO94" s="136">
        <f>AVERAGE(DC94:DN94)</f>
        <v>374371.3333333333</v>
      </c>
      <c r="DP94" s="135">
        <f t="shared" si="36"/>
        <v>310763</v>
      </c>
      <c r="DQ94" s="135">
        <f t="shared" si="36"/>
        <v>326366</v>
      </c>
      <c r="DR94" s="135">
        <f t="shared" si="36"/>
        <v>359606</v>
      </c>
      <c r="DS94" s="135">
        <f t="shared" si="36"/>
        <v>400918</v>
      </c>
      <c r="DT94" s="135">
        <f t="shared" si="36"/>
        <v>441035</v>
      </c>
      <c r="DU94" s="135">
        <f t="shared" si="36"/>
        <v>460323</v>
      </c>
      <c r="DV94" s="135">
        <f t="shared" si="36"/>
        <v>463556</v>
      </c>
      <c r="DW94" s="135">
        <f t="shared" si="36"/>
        <v>452167</v>
      </c>
      <c r="DX94" s="135">
        <f t="shared" si="36"/>
        <v>445327</v>
      </c>
      <c r="DY94" s="135">
        <f t="shared" si="36"/>
        <v>363554</v>
      </c>
      <c r="DZ94" s="135">
        <f t="shared" si="36"/>
        <v>325436</v>
      </c>
      <c r="EA94" s="135">
        <f t="shared" si="36"/>
        <v>319959</v>
      </c>
      <c r="EB94" s="136">
        <f>AVERAGE(DP94:EA94)</f>
        <v>389084.1666666667</v>
      </c>
      <c r="EC94" s="135">
        <f t="shared" si="36"/>
        <v>319488</v>
      </c>
      <c r="ED94" s="135">
        <f t="shared" si="36"/>
        <v>334464</v>
      </c>
      <c r="EE94" s="135">
        <f t="shared" si="36"/>
        <v>363129</v>
      </c>
      <c r="EF94" s="135">
        <f t="shared" si="36"/>
        <v>414603</v>
      </c>
      <c r="EG94" s="135">
        <f t="shared" si="36"/>
        <v>451279</v>
      </c>
      <c r="EH94" s="135">
        <f t="shared" si="36"/>
        <v>470908</v>
      </c>
      <c r="EI94" s="135">
        <f t="shared" si="36"/>
        <v>474563</v>
      </c>
      <c r="EJ94" s="135">
        <f t="shared" si="36"/>
        <v>471243</v>
      </c>
      <c r="EK94" s="135">
        <f t="shared" si="36"/>
        <v>447525</v>
      </c>
      <c r="EL94" s="135">
        <f t="shared" si="36"/>
        <v>362979</v>
      </c>
      <c r="EM94" s="135">
        <f t="shared" si="36"/>
        <v>339249</v>
      </c>
      <c r="EN94" s="135">
        <f t="shared" si="36"/>
        <v>326815</v>
      </c>
      <c r="EO94" s="136">
        <f>AVERAGE(EC94:EN94)</f>
        <v>398020.4166666667</v>
      </c>
      <c r="EP94" s="135">
        <f t="shared" si="36"/>
        <v>325447</v>
      </c>
      <c r="EQ94" s="135">
        <f t="shared" si="36"/>
        <v>343262</v>
      </c>
      <c r="ER94" s="135">
        <f t="shared" si="36"/>
        <v>338739</v>
      </c>
      <c r="ES94" s="135">
        <f t="shared" si="36"/>
        <v>366246</v>
      </c>
      <c r="ET94" s="135">
        <f t="shared" si="36"/>
        <v>384770</v>
      </c>
      <c r="EU94" s="135">
        <f t="shared" si="36"/>
        <v>388468</v>
      </c>
      <c r="EV94" s="135">
        <f t="shared" si="36"/>
        <v>401191</v>
      </c>
      <c r="EW94" s="135">
        <f t="shared" si="36"/>
        <v>395488</v>
      </c>
      <c r="EX94" s="135">
        <f t="shared" si="36"/>
        <v>383930</v>
      </c>
      <c r="EY94" s="135">
        <f t="shared" si="36"/>
        <v>325544</v>
      </c>
      <c r="EZ94" s="135">
        <f t="shared" si="36"/>
        <v>313732</v>
      </c>
      <c r="FA94" s="135">
        <f t="shared" si="36"/>
        <v>310789</v>
      </c>
      <c r="FB94" s="136">
        <f>AVERAGE(EP94:FA94)</f>
        <v>356467.1666666667</v>
      </c>
      <c r="FC94" s="135">
        <f t="shared" si="36"/>
        <v>308228</v>
      </c>
      <c r="FD94" s="135">
        <f t="shared" si="36"/>
        <v>309518</v>
      </c>
      <c r="FE94" s="135">
        <f t="shared" si="36"/>
        <v>316510</v>
      </c>
      <c r="FF94" s="135">
        <f t="shared" si="36"/>
        <v>325603</v>
      </c>
      <c r="FG94" s="135">
        <f t="shared" si="36"/>
        <v>362499</v>
      </c>
      <c r="FH94" s="135">
        <f t="shared" si="36"/>
        <v>416413</v>
      </c>
      <c r="FI94" s="135">
        <f t="shared" si="36"/>
        <v>438186</v>
      </c>
      <c r="FJ94" s="135">
        <f t="shared" si="36"/>
        <v>430588</v>
      </c>
      <c r="FK94" s="135">
        <f t="shared" si="36"/>
        <v>416386</v>
      </c>
      <c r="FL94" s="135">
        <f t="shared" si="36"/>
        <v>389784</v>
      </c>
      <c r="FM94" s="135">
        <f t="shared" si="36"/>
        <v>334834</v>
      </c>
      <c r="FN94" s="135">
        <f t="shared" si="36"/>
        <v>330425</v>
      </c>
      <c r="FO94" s="136">
        <f>AVERAGE(FC94:FN94)</f>
        <v>364914.5</v>
      </c>
      <c r="FP94" s="135">
        <f t="shared" si="36"/>
        <v>326403</v>
      </c>
      <c r="FQ94" s="135">
        <f t="shared" si="36"/>
        <v>340576</v>
      </c>
      <c r="FR94" s="135">
        <f t="shared" si="36"/>
        <v>368842</v>
      </c>
      <c r="FS94" s="135">
        <f t="shared" si="36"/>
        <v>427339</v>
      </c>
      <c r="FT94" s="135">
        <f t="shared" si="36"/>
        <v>461302</v>
      </c>
      <c r="FU94" s="135">
        <f t="shared" si="36"/>
        <v>478431</v>
      </c>
      <c r="FV94" s="135">
        <f t="shared" si="36"/>
        <v>491445</v>
      </c>
      <c r="FW94" s="135">
        <f t="shared" si="36"/>
        <v>481163</v>
      </c>
      <c r="FX94" s="135">
        <f t="shared" si="36"/>
        <v>463806</v>
      </c>
      <c r="FY94" s="135">
        <f t="shared" si="36"/>
        <v>400599</v>
      </c>
      <c r="FZ94" s="135">
        <f t="shared" si="36"/>
        <v>352157</v>
      </c>
      <c r="GA94" s="135">
        <f t="shared" si="36"/>
        <v>346028</v>
      </c>
      <c r="GB94" s="136">
        <f>AVERAGE(FP94:GA94)</f>
        <v>411507.5833333333</v>
      </c>
      <c r="GC94" s="135">
        <f t="shared" si="36"/>
        <v>343320</v>
      </c>
      <c r="GD94" s="135">
        <f t="shared" si="36"/>
        <v>360057</v>
      </c>
      <c r="GE94" s="135">
        <f t="shared" si="36"/>
        <v>400604</v>
      </c>
      <c r="GF94" s="135">
        <f t="shared" si="36"/>
        <v>456646</v>
      </c>
      <c r="GG94" s="135">
        <f t="shared" si="36"/>
        <v>489244</v>
      </c>
      <c r="GH94" s="135">
        <f t="shared" si="36"/>
        <v>505765</v>
      </c>
      <c r="GI94" s="135">
        <f t="shared" si="36"/>
        <v>513845</v>
      </c>
      <c r="GJ94" s="135">
        <f t="shared" si="36"/>
        <v>499002</v>
      </c>
      <c r="GK94" s="135">
        <f t="shared" si="36"/>
        <v>494155</v>
      </c>
      <c r="GL94" s="135">
        <f t="shared" si="36"/>
        <v>415182</v>
      </c>
      <c r="GM94" s="135">
        <f t="shared" si="36"/>
        <v>365636</v>
      </c>
      <c r="GN94" s="135">
        <f t="shared" si="36"/>
        <v>359509</v>
      </c>
      <c r="GO94" s="136">
        <f>AVERAGE(GC94:GN94)</f>
        <v>433580.4166666667</v>
      </c>
      <c r="GP94" s="135">
        <f t="shared" si="36"/>
        <v>356060</v>
      </c>
      <c r="GQ94" s="135">
        <f t="shared" si="36"/>
        <v>375579</v>
      </c>
      <c r="GR94" s="135">
        <f t="shared" si="36"/>
        <v>422340</v>
      </c>
      <c r="GS94" s="135">
        <f t="shared" si="36"/>
        <v>473808</v>
      </c>
    </row>
    <row r="95" ht="12.75">
      <c r="A95" s="142" t="s">
        <v>179</v>
      </c>
    </row>
    <row r="96" ht="12.75">
      <c r="A96" s="142" t="s">
        <v>24</v>
      </c>
    </row>
    <row r="97" ht="12.75">
      <c r="A97" s="142" t="s">
        <v>180</v>
      </c>
    </row>
  </sheetData>
  <sheetProtection/>
  <mergeCells count="17">
    <mergeCell ref="B2:B3"/>
    <mergeCell ref="C3:O3"/>
    <mergeCell ref="P3:AA3"/>
    <mergeCell ref="AC3:AN3"/>
    <mergeCell ref="AP3:BA3"/>
    <mergeCell ref="FC3:FN3"/>
    <mergeCell ref="BC3:BN3"/>
    <mergeCell ref="EP3:FA3"/>
    <mergeCell ref="DC3:DN3"/>
    <mergeCell ref="CP3:DA3"/>
    <mergeCell ref="CC3:CO3"/>
    <mergeCell ref="BP3:BZ3"/>
    <mergeCell ref="DP3:EB3"/>
    <mergeCell ref="EC3:EN3"/>
    <mergeCell ref="FP3:GA3"/>
    <mergeCell ref="GC3:GN3"/>
    <mergeCell ref="GP3:G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9"/>
  <sheetViews>
    <sheetView showGridLines="0" zoomScale="90" zoomScaleNormal="90" zoomScalePageLayoutView="0" workbookViewId="0" topLeftCell="A1">
      <pane ySplit="2" topLeftCell="A262" activePane="bottomLeft" state="frozen"/>
      <selection pane="topLeft" activeCell="A1" sqref="A1"/>
      <selection pane="bottomLeft" activeCell="A327" sqref="A327"/>
    </sheetView>
  </sheetViews>
  <sheetFormatPr defaultColWidth="9.140625" defaultRowHeight="12.75"/>
  <cols>
    <col min="1" max="1" width="17.00390625" style="1" customWidth="1"/>
    <col min="2" max="2" width="13.7109375" style="1" customWidth="1"/>
    <col min="3" max="3" width="12.00390625" style="1" customWidth="1"/>
    <col min="4" max="4" width="14.8515625" style="1" customWidth="1"/>
    <col min="5" max="5" width="9.140625" style="1" customWidth="1"/>
    <col min="6" max="6" width="12.8515625" style="1" customWidth="1"/>
    <col min="7" max="16384" width="9.140625" style="1" customWidth="1"/>
  </cols>
  <sheetData>
    <row r="2" spans="1:7" ht="12.75">
      <c r="A2" s="177" t="s">
        <v>361</v>
      </c>
      <c r="B2" s="7"/>
      <c r="C2" s="7"/>
      <c r="D2" s="7"/>
      <c r="E2" s="7"/>
      <c r="F2" s="7"/>
      <c r="G2" s="7"/>
    </row>
    <row r="3" s="5" customFormat="1" ht="12.75">
      <c r="A3" s="18"/>
    </row>
    <row r="4" spans="1:13" s="5" customFormat="1" ht="12.75">
      <c r="A4" s="5" t="s">
        <v>310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17</v>
      </c>
      <c r="H4" s="32" t="s">
        <v>310</v>
      </c>
      <c r="I4" s="33" t="s">
        <v>18</v>
      </c>
      <c r="J4" s="33" t="s">
        <v>19</v>
      </c>
      <c r="K4" s="33" t="s">
        <v>20</v>
      </c>
      <c r="L4" s="33" t="s">
        <v>21</v>
      </c>
      <c r="M4" s="34" t="s">
        <v>17</v>
      </c>
    </row>
    <row r="5" spans="1:13" s="5" customFormat="1" ht="12.75">
      <c r="A5" s="5">
        <v>2000</v>
      </c>
      <c r="B5" s="15">
        <v>923.5833333333334</v>
      </c>
      <c r="C5" s="15">
        <v>6462.083333333333</v>
      </c>
      <c r="D5" s="15">
        <v>12550</v>
      </c>
      <c r="E5" s="15">
        <v>54273.416666666664</v>
      </c>
      <c r="F5" s="16">
        <f>SUM(B5:E5)</f>
        <v>74209.08333333333</v>
      </c>
      <c r="G5" s="21"/>
      <c r="H5" s="35">
        <v>2000</v>
      </c>
      <c r="I5" s="70">
        <f>B5/$F$5</f>
        <v>0.012445691172127403</v>
      </c>
      <c r="J5" s="70">
        <f>C5/$F$5</f>
        <v>0.08707941188690962</v>
      </c>
      <c r="K5" s="70">
        <f>D5/$F$5</f>
        <v>0.1691167635588186</v>
      </c>
      <c r="L5" s="70">
        <f>E5/$F$5</f>
        <v>0.7313581333821444</v>
      </c>
      <c r="M5" s="70">
        <f>F5/$F$5</f>
        <v>1</v>
      </c>
    </row>
    <row r="6" spans="1:13" s="5" customFormat="1" ht="12.75">
      <c r="A6" s="5">
        <v>2001</v>
      </c>
      <c r="B6" s="15">
        <v>957.4180556282951</v>
      </c>
      <c r="C6" s="15">
        <v>6382.537121172445</v>
      </c>
      <c r="D6" s="15">
        <v>13408.173542735938</v>
      </c>
      <c r="E6" s="15">
        <v>54966.78794712999</v>
      </c>
      <c r="F6" s="16">
        <f>SUM(B6:E6)</f>
        <v>75714.91666666667</v>
      </c>
      <c r="G6" s="21"/>
      <c r="H6" s="36">
        <v>2001</v>
      </c>
      <c r="I6" s="224">
        <f>B6/$F$6</f>
        <v>0.012645038755616782</v>
      </c>
      <c r="J6" s="224">
        <f>C6/$F$6</f>
        <v>0.08429695761631001</v>
      </c>
      <c r="K6" s="224">
        <f>D6/$F$6</f>
        <v>0.17708760879662774</v>
      </c>
      <c r="L6" s="224">
        <f>E6/$F$6</f>
        <v>0.7259703948314454</v>
      </c>
      <c r="M6" s="224">
        <f>F6/$F$6</f>
        <v>1</v>
      </c>
    </row>
    <row r="7" spans="1:13" s="5" customFormat="1" ht="12.75">
      <c r="A7" s="5">
        <v>2002</v>
      </c>
      <c r="B7" s="15">
        <v>1037.25</v>
      </c>
      <c r="C7" s="15">
        <v>6285</v>
      </c>
      <c r="D7" s="15">
        <v>13974.916666666666</v>
      </c>
      <c r="E7" s="15">
        <v>54936.333333333336</v>
      </c>
      <c r="F7" s="16">
        <f>SUM(B7:E7)</f>
        <v>76233.5</v>
      </c>
      <c r="G7" s="22"/>
      <c r="H7" s="35">
        <v>2002</v>
      </c>
      <c r="I7" s="70">
        <f>B7/$F$7</f>
        <v>0.013606222985957617</v>
      </c>
      <c r="J7" s="70">
        <f>C7/$F$7</f>
        <v>0.0824440698642985</v>
      </c>
      <c r="K7" s="70">
        <f>D7/$F$7</f>
        <v>0.18331726428232556</v>
      </c>
      <c r="L7" s="70">
        <f>E7/$F$7</f>
        <v>0.7206324428674183</v>
      </c>
      <c r="M7" s="70">
        <f>F7/$F$7</f>
        <v>1</v>
      </c>
    </row>
    <row r="8" spans="1:13" s="5" customFormat="1" ht="12.75">
      <c r="A8" s="5">
        <v>2003</v>
      </c>
      <c r="B8" s="15">
        <v>1098.3333333333333</v>
      </c>
      <c r="C8" s="15">
        <v>6209.25</v>
      </c>
      <c r="D8" s="15">
        <v>14160.583333333334</v>
      </c>
      <c r="E8" s="15">
        <v>55783.833333333336</v>
      </c>
      <c r="F8" s="16">
        <f>SUM(B8:E8)</f>
        <v>77252</v>
      </c>
      <c r="G8" s="21"/>
      <c r="H8" s="225">
        <v>2003</v>
      </c>
      <c r="I8" s="224">
        <f>B8/$F$8</f>
        <v>0.014217539135987849</v>
      </c>
      <c r="J8" s="224">
        <f>C8/$F$8</f>
        <v>0.08037655983016621</v>
      </c>
      <c r="K8" s="224">
        <f>D8/$F$8</f>
        <v>0.1833037763855089</v>
      </c>
      <c r="L8" s="224">
        <f>E8/$F$8</f>
        <v>0.7221021246483371</v>
      </c>
      <c r="M8" s="224">
        <f>F8/$F$8</f>
        <v>1</v>
      </c>
    </row>
    <row r="9" spans="1:13" s="5" customFormat="1" ht="12.75">
      <c r="A9" s="5">
        <v>2004</v>
      </c>
      <c r="B9" s="15">
        <v>1160</v>
      </c>
      <c r="C9" s="15">
        <v>6114.5</v>
      </c>
      <c r="D9" s="15">
        <v>14431.5</v>
      </c>
      <c r="E9" s="15">
        <v>56590.333333333336</v>
      </c>
      <c r="F9" s="16">
        <v>78296.33333333334</v>
      </c>
      <c r="G9" s="21"/>
      <c r="H9" s="35">
        <v>2004</v>
      </c>
      <c r="I9" s="70">
        <f>B9/$F$9</f>
        <v>0.01481550860193538</v>
      </c>
      <c r="J9" s="70">
        <f>C9/$F$9</f>
        <v>0.07809433391942576</v>
      </c>
      <c r="K9" s="70">
        <f>D9/$F$9</f>
        <v>0.18431897619726761</v>
      </c>
      <c r="L9" s="70">
        <f>E9/$F$9</f>
        <v>0.7227711812813712</v>
      </c>
      <c r="M9" s="70">
        <f>F9/$F$9</f>
        <v>1</v>
      </c>
    </row>
    <row r="10" spans="1:13" s="5" customFormat="1" ht="12.75">
      <c r="A10" s="5">
        <v>2005</v>
      </c>
      <c r="B10" s="15">
        <v>1198.75</v>
      </c>
      <c r="C10" s="15">
        <v>6027.833333333333</v>
      </c>
      <c r="D10" s="15">
        <v>14827.833333333334</v>
      </c>
      <c r="E10" s="15">
        <v>57582.083333333336</v>
      </c>
      <c r="F10" s="16">
        <v>79636.5</v>
      </c>
      <c r="G10" s="21"/>
      <c r="H10" s="225">
        <v>2005</v>
      </c>
      <c r="I10" s="224">
        <f>B10/$F$10</f>
        <v>0.01505277102836011</v>
      </c>
      <c r="J10" s="224">
        <f>C10/$F$10</f>
        <v>0.07569184147135212</v>
      </c>
      <c r="K10" s="224">
        <f>D10/$F$10</f>
        <v>0.18619393536046078</v>
      </c>
      <c r="L10" s="224">
        <f>E10/$F$10</f>
        <v>0.7230614521398271</v>
      </c>
      <c r="M10" s="224">
        <f>F10/$F$10</f>
        <v>1</v>
      </c>
    </row>
    <row r="11" spans="1:13" s="5" customFormat="1" ht="12.75">
      <c r="A11" s="5">
        <v>2006</v>
      </c>
      <c r="B11" s="15">
        <f>AVERAGE(B31:B42)</f>
        <v>1263.4166666666667</v>
      </c>
      <c r="C11" s="15">
        <f>AVERAGE(C31:C42)</f>
        <v>5980.75</v>
      </c>
      <c r="D11" s="15">
        <f>AVERAGE(D31:D42)</f>
        <v>15457.916666666666</v>
      </c>
      <c r="E11" s="15">
        <f>AVERAGE(E31:E42)</f>
        <v>58569.083333333336</v>
      </c>
      <c r="F11" s="16">
        <f>AVERAGE(F31:F42)</f>
        <v>81271.16666666667</v>
      </c>
      <c r="G11" s="21"/>
      <c r="H11" s="35">
        <v>2006</v>
      </c>
      <c r="I11" s="70">
        <f>B11/$F$11</f>
        <v>0.015545693737221278</v>
      </c>
      <c r="J11" s="70">
        <f>C11/$F$11</f>
        <v>0.07359005961523869</v>
      </c>
      <c r="K11" s="70">
        <f>D11/$F$11</f>
        <v>0.19020173206159624</v>
      </c>
      <c r="L11" s="70">
        <f>E11/$F$11</f>
        <v>0.7206625145859438</v>
      </c>
      <c r="M11" s="70">
        <f>F11/$F$11</f>
        <v>1</v>
      </c>
    </row>
    <row r="12" spans="1:13" s="5" customFormat="1" ht="12.75">
      <c r="A12" s="5">
        <v>2007</v>
      </c>
      <c r="B12" s="15">
        <f>AVERAGE(B45:B56)</f>
        <v>1351.0833333333333</v>
      </c>
      <c r="C12" s="15">
        <f>AVERAGE(C45:C56)</f>
        <v>5997</v>
      </c>
      <c r="D12" s="15">
        <f>AVERAGE(D45:D56)</f>
        <v>16853.666666666668</v>
      </c>
      <c r="E12" s="15">
        <f>AVERAGE(E45:E56)</f>
        <v>60103.666666666664</v>
      </c>
      <c r="F12" s="16">
        <f>AVERAGE(F45:F56)</f>
        <v>84305.41666666667</v>
      </c>
      <c r="G12" s="21"/>
      <c r="H12" s="225">
        <v>2007</v>
      </c>
      <c r="I12" s="224">
        <f>B12/$F$12</f>
        <v>0.016026056056105527</v>
      </c>
      <c r="J12" s="224">
        <f>C12/$F$12</f>
        <v>0.07113421933149808</v>
      </c>
      <c r="K12" s="224">
        <f>D12/$F$12</f>
        <v>0.19991202621421122</v>
      </c>
      <c r="L12" s="224">
        <f>E12/$F$12</f>
        <v>0.7129276983981852</v>
      </c>
      <c r="M12" s="224">
        <f>F12/$F$12</f>
        <v>1</v>
      </c>
    </row>
    <row r="13" spans="1:13" s="5" customFormat="1" ht="12.75">
      <c r="A13" s="5">
        <v>2008</v>
      </c>
      <c r="B13" s="15">
        <f>AVERAGE(B59:B70)</f>
        <v>3795.8333333333335</v>
      </c>
      <c r="C13" s="15">
        <f>AVERAGE(C59:C70)</f>
        <v>6034.5</v>
      </c>
      <c r="D13" s="15">
        <f>AVERAGE(D59:D70)</f>
        <v>17560.833333333332</v>
      </c>
      <c r="E13" s="15">
        <f>AVERAGE(E59:E70)</f>
        <v>60941.916666666664</v>
      </c>
      <c r="F13" s="16">
        <f>AVERAGE(F59:F70)</f>
        <v>88333.08333333333</v>
      </c>
      <c r="G13" s="21"/>
      <c r="H13" s="35">
        <v>2008</v>
      </c>
      <c r="I13" s="70">
        <f>B13/$F$13</f>
        <v>0.04297181973156528</v>
      </c>
      <c r="J13" s="70">
        <f>C13/$F$13</f>
        <v>0.06831528768477647</v>
      </c>
      <c r="K13" s="70">
        <f>D13/$F$13</f>
        <v>0.19880244944089465</v>
      </c>
      <c r="L13" s="70">
        <f>E13/$F$13</f>
        <v>0.6899104431427636</v>
      </c>
      <c r="M13" s="70">
        <f>F13/$F$13</f>
        <v>1</v>
      </c>
    </row>
    <row r="14" spans="1:13" s="5" customFormat="1" ht="12.75">
      <c r="A14" s="5">
        <v>2009</v>
      </c>
      <c r="B14" s="15">
        <f>AVERAGE(B73:B84)</f>
        <v>2908.6666666666665</v>
      </c>
      <c r="C14" s="15">
        <f>AVERAGE(C73:C84)</f>
        <v>5764.416666666667</v>
      </c>
      <c r="D14" s="15">
        <f>AVERAGE(D73:D84)</f>
        <v>16185.333333333334</v>
      </c>
      <c r="E14" s="15">
        <f>AVERAGE(E73:E84)</f>
        <v>59137</v>
      </c>
      <c r="F14" s="16">
        <f>AVERAGE(F73:F84)</f>
        <v>83995.41666666667</v>
      </c>
      <c r="G14" s="21"/>
      <c r="H14" s="36">
        <v>2009</v>
      </c>
      <c r="I14" s="224">
        <f>B14/$F$14</f>
        <v>0.03462887359925392</v>
      </c>
      <c r="J14" s="224">
        <f>C14/$F$14</f>
        <v>0.06862775250633715</v>
      </c>
      <c r="K14" s="224">
        <f>D14/$F$14</f>
        <v>0.1926930536884453</v>
      </c>
      <c r="L14" s="224">
        <f>E14/$F$14</f>
        <v>0.7040503202059636</v>
      </c>
      <c r="M14" s="224">
        <f>F14/$F$14</f>
        <v>1</v>
      </c>
    </row>
    <row r="15" spans="1:13" s="5" customFormat="1" ht="12.75">
      <c r="A15" s="5">
        <v>2010</v>
      </c>
      <c r="B15" s="15">
        <f>AVERAGE(B87:B98)</f>
        <v>2733.1666666666665</v>
      </c>
      <c r="C15" s="15">
        <f>AVERAGE(C87:C98)</f>
        <v>5525.333333333333</v>
      </c>
      <c r="D15" s="15">
        <f>AVERAGE(D87:D98)</f>
        <v>14708.75</v>
      </c>
      <c r="E15" s="15">
        <f>AVERAGE(E87:E98)</f>
        <v>58622.25</v>
      </c>
      <c r="F15" s="16">
        <f>AVERAGE(F87:F98)</f>
        <v>81589.5</v>
      </c>
      <c r="G15" s="21"/>
      <c r="H15" s="35">
        <v>2010</v>
      </c>
      <c r="I15" s="70">
        <f>B15/$F$15</f>
        <v>0.03349900007558162</v>
      </c>
      <c r="J15" s="70">
        <f>C15/$F$15</f>
        <v>0.06772113241695725</v>
      </c>
      <c r="K15" s="70">
        <f>D15/$F$15</f>
        <v>0.1802774866863996</v>
      </c>
      <c r="L15" s="70">
        <f>E15/$F$15</f>
        <v>0.7185023808210615</v>
      </c>
      <c r="M15" s="70">
        <f>F15/$F$15</f>
        <v>1</v>
      </c>
    </row>
    <row r="16" spans="1:13" s="5" customFormat="1" ht="12.75">
      <c r="A16" s="216">
        <v>2011</v>
      </c>
      <c r="B16" s="219">
        <f>AVERAGE(B101:B112)</f>
        <v>2622.4166666666665</v>
      </c>
      <c r="C16" s="219">
        <f>AVERAGE(C101:C112)</f>
        <v>5397.75</v>
      </c>
      <c r="D16" s="219">
        <f>AVERAGE(D101:D112)</f>
        <v>13711.166666666666</v>
      </c>
      <c r="E16" s="219">
        <f>AVERAGE(E101:E112)</f>
        <v>58804.583333333336</v>
      </c>
      <c r="F16" s="16">
        <f>AVERAGE(F101:F112)</f>
        <v>80535.91666666667</v>
      </c>
      <c r="G16" s="21"/>
      <c r="H16" s="36">
        <v>2011</v>
      </c>
      <c r="I16" s="224">
        <f>B16/$F$16</f>
        <v>0.03256207634068029</v>
      </c>
      <c r="J16" s="224">
        <f>C16/$F$16</f>
        <v>0.06702289144284486</v>
      </c>
      <c r="K16" s="224">
        <f>D16/$F$16</f>
        <v>0.1702490917613363</v>
      </c>
      <c r="L16" s="224">
        <f>E16/$F$16</f>
        <v>0.7301659404551385</v>
      </c>
      <c r="M16" s="224">
        <f>F16/$F$16</f>
        <v>1</v>
      </c>
    </row>
    <row r="17" spans="1:13" s="5" customFormat="1" ht="12.75">
      <c r="A17" s="216">
        <v>2012</v>
      </c>
      <c r="B17" s="219">
        <f>AVERAGE(B115:B126)</f>
        <v>2539.8333333333335</v>
      </c>
      <c r="C17" s="219">
        <f>AVERAGE(C115:C126)</f>
        <v>5281.416666666667</v>
      </c>
      <c r="D17" s="219">
        <f>AVERAGE(D115:D126)</f>
        <v>12775.083333333334</v>
      </c>
      <c r="E17" s="219">
        <f>AVERAGE(E115:E126)</f>
        <v>59042.083333333336</v>
      </c>
      <c r="F17" s="16">
        <f>AVERAGE(F115:F126)</f>
        <v>79638.41666666667</v>
      </c>
      <c r="G17" s="21"/>
      <c r="H17" s="35">
        <v>2012</v>
      </c>
      <c r="I17" s="70">
        <f>B17/$F$17</f>
        <v>0.03189206214337511</v>
      </c>
      <c r="J17" s="70">
        <f>C17/$F$17</f>
        <v>0.06631744938843376</v>
      </c>
      <c r="K17" s="70">
        <f>D17/$F$17</f>
        <v>0.1604135776180047</v>
      </c>
      <c r="L17" s="70">
        <f>E17/$F$17</f>
        <v>0.7413769108501864</v>
      </c>
      <c r="M17" s="70">
        <f>F17/$F$17</f>
        <v>1</v>
      </c>
    </row>
    <row r="18" spans="1:13" s="5" customFormat="1" ht="12.75">
      <c r="A18" s="17">
        <v>2013</v>
      </c>
      <c r="B18" s="15">
        <f>AVERAGE(B129:B140)</f>
        <v>2506.5833333333335</v>
      </c>
      <c r="C18" s="15">
        <f>AVERAGE(C129:C140)</f>
        <v>5272.083333333333</v>
      </c>
      <c r="D18" s="15">
        <f>AVERAGE(D129:D140)</f>
        <v>12515.916666666666</v>
      </c>
      <c r="E18" s="15">
        <f>AVERAGE(E129:E140)</f>
        <v>60272</v>
      </c>
      <c r="F18" s="16">
        <f>AVERAGE(F129:F140)</f>
        <v>80566.58333333333</v>
      </c>
      <c r="G18" s="21"/>
      <c r="H18" s="36">
        <v>2013</v>
      </c>
      <c r="I18" s="224">
        <f>B18/$F$18</f>
        <v>0.031111947778183473</v>
      </c>
      <c r="J18" s="224">
        <f>C18/$F$18</f>
        <v>0.06543759354322874</v>
      </c>
      <c r="K18" s="224">
        <f>D18/$F$18</f>
        <v>0.15534873329409732</v>
      </c>
      <c r="L18" s="224">
        <f>E18/$F$18</f>
        <v>0.7481017253844905</v>
      </c>
      <c r="M18" s="224">
        <f>F18/$F$18</f>
        <v>1</v>
      </c>
    </row>
    <row r="19" spans="1:13" s="5" customFormat="1" ht="12.75">
      <c r="A19" s="17">
        <v>2014</v>
      </c>
      <c r="B19" s="15">
        <f>AVERAGE(B143:B154)</f>
        <v>2457.3333333333335</v>
      </c>
      <c r="C19" s="15">
        <f>AVERAGE(C143:C154)</f>
        <v>5376.583333333333</v>
      </c>
      <c r="D19" s="15">
        <f>AVERAGE(D143:D154)</f>
        <v>12872.583333333334</v>
      </c>
      <c r="E19" s="15">
        <f>AVERAGE(E143:E154)</f>
        <v>62536.75</v>
      </c>
      <c r="F19" s="16">
        <f>AVERAGE(F143:F154)</f>
        <v>83243.25</v>
      </c>
      <c r="G19" s="21"/>
      <c r="H19" s="35">
        <v>2014</v>
      </c>
      <c r="I19" s="70">
        <f>B19/$F$19</f>
        <v>0.029519911023816747</v>
      </c>
      <c r="J19" s="70">
        <f>C19/$F$19</f>
        <v>0.06458882051497669</v>
      </c>
      <c r="K19" s="70">
        <f>D19/$F$19</f>
        <v>0.1546381638551274</v>
      </c>
      <c r="L19" s="70">
        <f>E19/$F$19</f>
        <v>0.7512531046060792</v>
      </c>
      <c r="M19" s="70">
        <f>F19/$F$19</f>
        <v>1</v>
      </c>
    </row>
    <row r="20" spans="1:13" s="5" customFormat="1" ht="12.75">
      <c r="A20" s="17">
        <v>2015</v>
      </c>
      <c r="B20" s="15">
        <f>AVERAGE(B157:B168)</f>
        <v>2456.5</v>
      </c>
      <c r="C20" s="15">
        <f>AVERAGE(C157:C168)</f>
        <v>5513.666666666667</v>
      </c>
      <c r="D20" s="15">
        <f>AVERAGE(D157:D168)</f>
        <v>13521.833333333334</v>
      </c>
      <c r="E20" s="15">
        <f>AVERAGE(E157:E168)</f>
        <v>64440.166666666664</v>
      </c>
      <c r="F20" s="16">
        <f>AVERAGE(F157:F168)</f>
        <v>85932.16666666667</v>
      </c>
      <c r="G20" s="21"/>
      <c r="H20" s="36">
        <v>2015</v>
      </c>
      <c r="I20" s="224">
        <f>B20/$F$20</f>
        <v>0.02858650136832734</v>
      </c>
      <c r="J20" s="224">
        <f>C20/$F$20</f>
        <v>0.06416301229846022</v>
      </c>
      <c r="K20" s="224">
        <f>D20/$F$20</f>
        <v>0.1573547352272044</v>
      </c>
      <c r="L20" s="224">
        <f>E20/$F$20</f>
        <v>0.7498957511060079</v>
      </c>
      <c r="M20" s="224">
        <f>F20/$F$20</f>
        <v>1</v>
      </c>
    </row>
    <row r="21" spans="1:13" s="5" customFormat="1" ht="12.75">
      <c r="A21" s="17">
        <v>2016</v>
      </c>
      <c r="B21" s="15">
        <f>AVERAGE(B171:B182)</f>
        <v>2456.4166666666665</v>
      </c>
      <c r="C21" s="15">
        <f>AVERAGE(C171:C182)</f>
        <v>5568.166666666667</v>
      </c>
      <c r="D21" s="15">
        <f>AVERAGE(D171:D182)</f>
        <v>13968.166666666666</v>
      </c>
      <c r="E21" s="15">
        <f>AVERAGE(E171:E182)</f>
        <v>66050.33333333333</v>
      </c>
      <c r="F21" s="16">
        <f>AVERAGE(F171:F182)</f>
        <v>88043.08333333333</v>
      </c>
      <c r="G21" s="21"/>
      <c r="H21" s="35">
        <v>2016</v>
      </c>
      <c r="I21" s="70">
        <f>B21/$F$21</f>
        <v>0.02790016630115748</v>
      </c>
      <c r="J21" s="70">
        <f>C21/$F$21</f>
        <v>0.0632436581711416</v>
      </c>
      <c r="K21" s="70">
        <f>D21/$F$21</f>
        <v>0.15865149353962124</v>
      </c>
      <c r="L21" s="70">
        <f>E21/$F$21</f>
        <v>0.7502046819880797</v>
      </c>
      <c r="M21" s="70">
        <f>F21/$F$21</f>
        <v>1</v>
      </c>
    </row>
    <row r="22" spans="1:13" s="5" customFormat="1" ht="12.75">
      <c r="A22" s="17">
        <v>2017</v>
      </c>
      <c r="B22" s="15">
        <f>AVERAGE(B185:B196)</f>
        <v>2481.25</v>
      </c>
      <c r="C22" s="15">
        <f>AVERAGE(C185:C196)</f>
        <v>5633.25</v>
      </c>
      <c r="D22" s="15">
        <f>AVERAGE(D185:D196)</f>
        <v>14577.583333333334</v>
      </c>
      <c r="E22" s="15">
        <f>AVERAGE(E185:E196)</f>
        <v>67257.25</v>
      </c>
      <c r="F22" s="16">
        <f>AVERAGE(F185:F196)</f>
        <v>89949.33333333333</v>
      </c>
      <c r="G22" s="21"/>
      <c r="H22" s="36">
        <v>2017</v>
      </c>
      <c r="I22" s="224">
        <f>B22/$F$22</f>
        <v>0.027584973763007323</v>
      </c>
      <c r="J22" s="224">
        <f>C22/$F$22</f>
        <v>0.06262692330497169</v>
      </c>
      <c r="K22" s="224">
        <f>D22/$F$22</f>
        <v>0.16206438439417747</v>
      </c>
      <c r="L22" s="224">
        <f>E22/$F$22</f>
        <v>0.7477237185378436</v>
      </c>
      <c r="M22" s="224">
        <f>F22/$F$22</f>
        <v>1</v>
      </c>
    </row>
    <row r="23" spans="1:13" s="5" customFormat="1" ht="12.75">
      <c r="A23" s="448">
        <v>2018</v>
      </c>
      <c r="B23" s="451">
        <f>AVERAGE(B199:B210)</f>
        <v>2488.4166666666665</v>
      </c>
      <c r="C23" s="451">
        <f>AVERAGE(C199:C210)</f>
        <v>5690.916666666667</v>
      </c>
      <c r="D23" s="451">
        <f>AVERAGE(D199:D210)</f>
        <v>15386.416666666666</v>
      </c>
      <c r="E23" s="451">
        <f>AVERAGE(E199:E210)</f>
        <v>68357.25</v>
      </c>
      <c r="F23" s="16">
        <f>AVERAGE(F199:F210)</f>
        <v>91923</v>
      </c>
      <c r="G23" s="21"/>
      <c r="H23" s="35">
        <v>2018</v>
      </c>
      <c r="I23" s="70">
        <f>B23/$F$23</f>
        <v>0.02707066421533965</v>
      </c>
      <c r="J23" s="70">
        <f>C23/$F$23</f>
        <v>0.061909605503156634</v>
      </c>
      <c r="K23" s="70">
        <f>D23/$F$23</f>
        <v>0.16738375234344685</v>
      </c>
      <c r="L23" s="70">
        <f>E23/$F$23</f>
        <v>0.7436359779380568</v>
      </c>
      <c r="M23" s="70">
        <f>F23/$F$23</f>
        <v>1</v>
      </c>
    </row>
    <row r="24" spans="1:13" s="5" customFormat="1" ht="12.75">
      <c r="A24" s="17">
        <v>2019</v>
      </c>
      <c r="B24" s="15">
        <f>AVERAGE(B213:B224)</f>
        <v>2495.4166666666665</v>
      </c>
      <c r="C24" s="15">
        <f>AVERAGE(C213:C224)</f>
        <v>5796.916666666667</v>
      </c>
      <c r="D24" s="15">
        <f>AVERAGE(D213:D224)</f>
        <v>15968.916666666666</v>
      </c>
      <c r="E24" s="15">
        <f>AVERAGE(E213:E224)</f>
        <v>69406.75</v>
      </c>
      <c r="F24" s="16">
        <f>AVERAGE(F213:F224)</f>
        <v>93668</v>
      </c>
      <c r="G24" s="21"/>
      <c r="H24" s="36">
        <v>2019</v>
      </c>
      <c r="I24" s="224">
        <f>B24/$F$24</f>
        <v>0.026641079842279824</v>
      </c>
      <c r="J24" s="224">
        <f>C24/$F$24</f>
        <v>0.061887909068910056</v>
      </c>
      <c r="K24" s="224">
        <f>D24/$F$24</f>
        <v>0.1704842279825198</v>
      </c>
      <c r="L24" s="224">
        <f>E24/$F$24</f>
        <v>0.7409867831062903</v>
      </c>
      <c r="M24" s="224">
        <f>F24/$F$24</f>
        <v>1</v>
      </c>
    </row>
    <row r="25" spans="1:13" s="5" customFormat="1" ht="12.75">
      <c r="A25" s="448">
        <v>2020</v>
      </c>
      <c r="B25" s="451">
        <f>AVERAGE(B227:B238)</f>
        <v>2462.3333333333335</v>
      </c>
      <c r="C25" s="451">
        <f>AVERAGE(C227:C238)</f>
        <v>5708.416666666667</v>
      </c>
      <c r="D25" s="451">
        <f>AVERAGE(D227:D238)</f>
        <v>16195.166666666666</v>
      </c>
      <c r="E25" s="451">
        <f>AVERAGE(E227:E238)</f>
        <v>67308.16666666667</v>
      </c>
      <c r="F25" s="16">
        <f>AVERAGE(F227:F238)</f>
        <v>91674.08333333333</v>
      </c>
      <c r="G25" s="21"/>
      <c r="H25" s="35">
        <v>2020</v>
      </c>
      <c r="I25" s="70">
        <f>B25/$F$25</f>
        <v>0.026859644992359714</v>
      </c>
      <c r="J25" s="70">
        <f>C25/$F$25</f>
        <v>0.062268598267958324</v>
      </c>
      <c r="K25" s="70">
        <f>D25/$F$25</f>
        <v>0.17666025203415361</v>
      </c>
      <c r="L25" s="70">
        <f>E25/$F$25</f>
        <v>0.7342115047055284</v>
      </c>
      <c r="M25" s="70">
        <f>F25/$F$25</f>
        <v>1</v>
      </c>
    </row>
    <row r="26" spans="1:13" s="5" customFormat="1" ht="12.75">
      <c r="A26" s="17">
        <v>2021</v>
      </c>
      <c r="B26" s="15">
        <f>AVERAGE(B241:B252)</f>
        <v>2452.0833333333335</v>
      </c>
      <c r="C26" s="15">
        <f>AVERAGE(C241:C252)</f>
        <v>5689.916666666667</v>
      </c>
      <c r="D26" s="15">
        <f>AVERAGE(D241:D252)</f>
        <v>16388.583333333332</v>
      </c>
      <c r="E26" s="15">
        <f>AVERAGE(E241:E252)</f>
        <v>69466.25</v>
      </c>
      <c r="F26" s="16">
        <f>AVERAGE(F241:F252)</f>
        <v>93996.83333333333</v>
      </c>
      <c r="G26" s="21"/>
      <c r="H26" s="36">
        <v>2021</v>
      </c>
      <c r="I26" s="224">
        <f>B26/$F$26</f>
        <v>0.02608687172085585</v>
      </c>
      <c r="J26" s="224">
        <f>C26/$F$26</f>
        <v>0.060533067603341255</v>
      </c>
      <c r="K26" s="224">
        <f>D26/$F$26</f>
        <v>0.17435250478296255</v>
      </c>
      <c r="L26" s="224">
        <f>E26/$F$26</f>
        <v>0.7390275558928404</v>
      </c>
      <c r="M26" s="224">
        <f>F26/$F$26</f>
        <v>1</v>
      </c>
    </row>
    <row r="27" spans="1:13" s="5" customFormat="1" ht="12.75">
      <c r="A27" s="577">
        <v>2022</v>
      </c>
      <c r="B27" s="578">
        <f>AVERAGE(B255:B266)</f>
        <v>2443.4166666666665</v>
      </c>
      <c r="C27" s="578">
        <f>AVERAGE(C255:C266)</f>
        <v>5724.083333333333</v>
      </c>
      <c r="D27" s="578">
        <f>AVERAGE(D255:D266)</f>
        <v>16885.083333333332</v>
      </c>
      <c r="E27" s="578">
        <f>AVERAGE(E255:E266)</f>
        <v>72059.08333333333</v>
      </c>
      <c r="F27" s="579">
        <f>AVERAGE(F255:F266)</f>
        <v>97111.66666666667</v>
      </c>
      <c r="G27" s="21"/>
      <c r="H27" s="35">
        <v>2022</v>
      </c>
      <c r="I27" s="70">
        <f>B27/$F$27</f>
        <v>0.02516089724887157</v>
      </c>
      <c r="J27" s="70">
        <f>C27/$F$27</f>
        <v>0.05894331268127756</v>
      </c>
      <c r="K27" s="70">
        <f>D27/$F$27</f>
        <v>0.1738728611392383</v>
      </c>
      <c r="L27" s="70">
        <f>E27/$F$27</f>
        <v>0.7420229289306124</v>
      </c>
      <c r="M27" s="70">
        <f>F27/$F$27</f>
        <v>1</v>
      </c>
    </row>
    <row r="28" spans="1:13" s="5" customFormat="1" ht="12.75">
      <c r="A28" s="17">
        <v>2023</v>
      </c>
      <c r="B28" s="15">
        <f>AVERAGE(B269:B280)</f>
        <v>2438.0833333333335</v>
      </c>
      <c r="C28" s="15">
        <f>AVERAGE(C269:C280)</f>
        <v>5714.083333333333</v>
      </c>
      <c r="D28" s="15">
        <f>AVERAGE(D269:D280)</f>
        <v>17582.833333333332</v>
      </c>
      <c r="E28" s="15">
        <f>AVERAGE(E269:E280)</f>
        <v>73441.58333333333</v>
      </c>
      <c r="F28" s="16">
        <f>AVERAGE(F269:F280)</f>
        <v>99176.58333333333</v>
      </c>
      <c r="G28" s="21"/>
      <c r="H28" s="36">
        <v>2023</v>
      </c>
      <c r="I28" s="224">
        <f>B28/$F$28</f>
        <v>0.02458325596011828</v>
      </c>
      <c r="J28" s="224">
        <f>C28/$F$28</f>
        <v>0.057615246878673476</v>
      </c>
      <c r="K28" s="224">
        <f>D28/$F$28</f>
        <v>0.17728815353758742</v>
      </c>
      <c r="L28" s="224">
        <f>E28/$F$28</f>
        <v>0.7405133436236209</v>
      </c>
      <c r="M28" s="224">
        <f>F28/$F$28</f>
        <v>1</v>
      </c>
    </row>
    <row r="29" spans="1:8" s="5" customFormat="1" ht="12.75">
      <c r="A29" s="17"/>
      <c r="B29" s="15"/>
      <c r="C29" s="15"/>
      <c r="D29" s="15"/>
      <c r="E29" s="15"/>
      <c r="F29" s="16"/>
      <c r="H29" s="22"/>
    </row>
    <row r="30" spans="1:6" s="5" customFormat="1" ht="12.75">
      <c r="A30" s="28">
        <v>2006</v>
      </c>
      <c r="B30" s="29" t="s">
        <v>18</v>
      </c>
      <c r="C30" s="29" t="s">
        <v>19</v>
      </c>
      <c r="D30" s="29" t="s">
        <v>20</v>
      </c>
      <c r="E30" s="29" t="s">
        <v>21</v>
      </c>
      <c r="F30" s="29" t="s">
        <v>17</v>
      </c>
    </row>
    <row r="31" spans="1:10" s="5" customFormat="1" ht="12.75">
      <c r="A31" s="17" t="s">
        <v>0</v>
      </c>
      <c r="B31" s="15">
        <v>1219</v>
      </c>
      <c r="C31" s="15">
        <v>5946</v>
      </c>
      <c r="D31" s="15">
        <v>14985</v>
      </c>
      <c r="E31" s="15">
        <v>54802</v>
      </c>
      <c r="F31" s="16">
        <f aca="true" t="shared" si="0" ref="F31:F38">SUM(B31:E31)</f>
        <v>76952</v>
      </c>
      <c r="J31" s="22"/>
    </row>
    <row r="32" spans="1:6" s="5" customFormat="1" ht="12.75">
      <c r="A32" s="17" t="s">
        <v>1</v>
      </c>
      <c r="B32" s="15">
        <v>1233</v>
      </c>
      <c r="C32" s="15">
        <v>5959</v>
      </c>
      <c r="D32" s="15">
        <v>15151</v>
      </c>
      <c r="E32" s="15">
        <v>55180</v>
      </c>
      <c r="F32" s="16">
        <f t="shared" si="0"/>
        <v>77523</v>
      </c>
    </row>
    <row r="33" spans="1:6" s="5" customFormat="1" ht="12.75">
      <c r="A33" s="17" t="s">
        <v>2</v>
      </c>
      <c r="B33" s="15">
        <v>1246</v>
      </c>
      <c r="C33" s="15">
        <v>5982</v>
      </c>
      <c r="D33" s="15">
        <v>15286</v>
      </c>
      <c r="E33" s="15">
        <v>55825</v>
      </c>
      <c r="F33" s="16">
        <f t="shared" si="0"/>
        <v>78339</v>
      </c>
    </row>
    <row r="34" spans="1:6" s="5" customFormat="1" ht="12.75">
      <c r="A34" s="17" t="s">
        <v>3</v>
      </c>
      <c r="B34" s="15">
        <v>1256</v>
      </c>
      <c r="C34" s="15">
        <v>6012</v>
      </c>
      <c r="D34" s="15">
        <v>15354</v>
      </c>
      <c r="E34" s="15">
        <v>57514</v>
      </c>
      <c r="F34" s="16">
        <f t="shared" si="0"/>
        <v>80136</v>
      </c>
    </row>
    <row r="35" spans="1:6" s="5" customFormat="1" ht="12.75">
      <c r="A35" s="17" t="s">
        <v>4</v>
      </c>
      <c r="B35" s="15">
        <v>1266</v>
      </c>
      <c r="C35" s="15">
        <v>6029</v>
      </c>
      <c r="D35" s="15">
        <v>15454</v>
      </c>
      <c r="E35" s="15">
        <v>60393</v>
      </c>
      <c r="F35" s="16">
        <f t="shared" si="0"/>
        <v>83142</v>
      </c>
    </row>
    <row r="36" spans="1:6" s="5" customFormat="1" ht="12.75">
      <c r="A36" s="17" t="s">
        <v>5</v>
      </c>
      <c r="B36" s="15">
        <v>1277</v>
      </c>
      <c r="C36" s="15">
        <v>6041</v>
      </c>
      <c r="D36" s="15">
        <v>15496</v>
      </c>
      <c r="E36" s="15">
        <v>61285</v>
      </c>
      <c r="F36" s="16">
        <f>SUM(B36:E36)</f>
        <v>84099</v>
      </c>
    </row>
    <row r="37" spans="1:6" s="5" customFormat="1" ht="12.75">
      <c r="A37" s="17" t="s">
        <v>6</v>
      </c>
      <c r="B37" s="15">
        <v>1275</v>
      </c>
      <c r="C37" s="15">
        <v>6028</v>
      </c>
      <c r="D37" s="15">
        <v>15494</v>
      </c>
      <c r="E37" s="15">
        <v>61569</v>
      </c>
      <c r="F37" s="16">
        <f>SUM(B37:E37)</f>
        <v>84366</v>
      </c>
    </row>
    <row r="38" spans="1:6" s="5" customFormat="1" ht="12.75">
      <c r="A38" s="17" t="s">
        <v>7</v>
      </c>
      <c r="B38" s="15">
        <v>1275</v>
      </c>
      <c r="C38" s="15">
        <v>5996</v>
      </c>
      <c r="D38" s="15">
        <v>15450</v>
      </c>
      <c r="E38" s="15">
        <v>61627</v>
      </c>
      <c r="F38" s="16">
        <f t="shared" si="0"/>
        <v>84348</v>
      </c>
    </row>
    <row r="39" spans="1:6" s="5" customFormat="1" ht="12.75">
      <c r="A39" s="17" t="s">
        <v>8</v>
      </c>
      <c r="B39" s="15">
        <v>1284</v>
      </c>
      <c r="C39" s="15">
        <v>5984</v>
      </c>
      <c r="D39" s="15">
        <v>15536</v>
      </c>
      <c r="E39" s="15">
        <v>61484</v>
      </c>
      <c r="F39" s="16">
        <f>SUM(B39:E39)</f>
        <v>84288</v>
      </c>
    </row>
    <row r="40" spans="1:6" s="5" customFormat="1" ht="12.75">
      <c r="A40" s="17" t="s">
        <v>9</v>
      </c>
      <c r="B40" s="15">
        <v>1274</v>
      </c>
      <c r="C40" s="15">
        <v>5957</v>
      </c>
      <c r="D40" s="15">
        <v>15678</v>
      </c>
      <c r="E40" s="15">
        <v>60044</v>
      </c>
      <c r="F40" s="16">
        <f>SUM(B40:E40)</f>
        <v>82953</v>
      </c>
    </row>
    <row r="41" spans="1:6" s="5" customFormat="1" ht="12.75">
      <c r="A41" s="17" t="s">
        <v>10</v>
      </c>
      <c r="B41" s="15">
        <v>1280</v>
      </c>
      <c r="C41" s="15">
        <v>5918</v>
      </c>
      <c r="D41" s="15">
        <v>15799</v>
      </c>
      <c r="E41" s="15">
        <v>56715</v>
      </c>
      <c r="F41" s="16">
        <f>SUM(B41:E41)</f>
        <v>79712</v>
      </c>
    </row>
    <row r="42" spans="1:6" s="5" customFormat="1" ht="12.75">
      <c r="A42" s="17" t="s">
        <v>11</v>
      </c>
      <c r="B42" s="15">
        <v>1276</v>
      </c>
      <c r="C42" s="15">
        <v>5917</v>
      </c>
      <c r="D42" s="15">
        <v>15812</v>
      </c>
      <c r="E42" s="15">
        <v>56391</v>
      </c>
      <c r="F42" s="16">
        <f>SUM(B42:E42)</f>
        <v>79396</v>
      </c>
    </row>
    <row r="43" spans="1:6" s="5" customFormat="1" ht="12.75">
      <c r="A43" s="27" t="s">
        <v>305</v>
      </c>
      <c r="B43" s="16">
        <f>AVERAGE(B31:B42)</f>
        <v>1263.4166666666667</v>
      </c>
      <c r="C43" s="16">
        <f>AVERAGE(C31:C42)</f>
        <v>5980.75</v>
      </c>
      <c r="D43" s="16">
        <f>AVERAGE(D31:D42)</f>
        <v>15457.916666666666</v>
      </c>
      <c r="E43" s="16">
        <f>AVERAGE(E31:E42)</f>
        <v>58569.083333333336</v>
      </c>
      <c r="F43" s="16">
        <f>AVERAGE(F31:F42)</f>
        <v>81271.16666666667</v>
      </c>
    </row>
    <row r="44" spans="1:6" s="5" customFormat="1" ht="12.75">
      <c r="A44" s="28">
        <v>2007</v>
      </c>
      <c r="B44" s="29" t="s">
        <v>18</v>
      </c>
      <c r="C44" s="29" t="s">
        <v>19</v>
      </c>
      <c r="D44" s="29" t="s">
        <v>20</v>
      </c>
      <c r="E44" s="29" t="s">
        <v>21</v>
      </c>
      <c r="F44" s="29" t="s">
        <v>17</v>
      </c>
    </row>
    <row r="45" spans="1:6" s="5" customFormat="1" ht="12.75">
      <c r="A45" s="17" t="s">
        <v>0</v>
      </c>
      <c r="B45" s="15">
        <v>1287</v>
      </c>
      <c r="C45" s="15">
        <v>5879</v>
      </c>
      <c r="D45" s="15">
        <v>15863</v>
      </c>
      <c r="E45" s="15">
        <v>56003</v>
      </c>
      <c r="F45" s="16">
        <f>SUM(B45:E45)</f>
        <v>79032</v>
      </c>
    </row>
    <row r="46" spans="1:6" s="5" customFormat="1" ht="12.75">
      <c r="A46" s="17" t="s">
        <v>1</v>
      </c>
      <c r="B46" s="15">
        <v>1290</v>
      </c>
      <c r="C46" s="15">
        <v>5913</v>
      </c>
      <c r="D46" s="15">
        <v>16103</v>
      </c>
      <c r="E46" s="15">
        <v>56336</v>
      </c>
      <c r="F46" s="16">
        <f>SUM(B46:E46)</f>
        <v>79642</v>
      </c>
    </row>
    <row r="47" spans="1:6" s="5" customFormat="1" ht="12.75">
      <c r="A47" s="17" t="s">
        <v>2</v>
      </c>
      <c r="B47" s="15">
        <v>1303</v>
      </c>
      <c r="C47" s="15">
        <v>5930</v>
      </c>
      <c r="D47" s="15">
        <v>16259</v>
      </c>
      <c r="E47" s="15">
        <v>57337</v>
      </c>
      <c r="F47" s="16">
        <v>80829</v>
      </c>
    </row>
    <row r="48" spans="1:6" s="5" customFormat="1" ht="12.75">
      <c r="A48" s="17" t="s">
        <v>3</v>
      </c>
      <c r="B48" s="15">
        <v>1317</v>
      </c>
      <c r="C48" s="15">
        <v>5979</v>
      </c>
      <c r="D48" s="15">
        <v>16448</v>
      </c>
      <c r="E48" s="15">
        <v>59184</v>
      </c>
      <c r="F48" s="16">
        <f aca="true" t="shared" si="1" ref="F48:F53">SUM(B48:E48)</f>
        <v>82928</v>
      </c>
    </row>
    <row r="49" spans="1:6" s="5" customFormat="1" ht="12.75">
      <c r="A49" s="17" t="s">
        <v>4</v>
      </c>
      <c r="B49" s="15">
        <v>1340</v>
      </c>
      <c r="C49" s="15">
        <v>5998</v>
      </c>
      <c r="D49" s="15">
        <v>16738</v>
      </c>
      <c r="E49" s="15">
        <v>61773</v>
      </c>
      <c r="F49" s="16">
        <f t="shared" si="1"/>
        <v>85849</v>
      </c>
    </row>
    <row r="50" spans="1:6" s="5" customFormat="1" ht="12.75">
      <c r="A50" s="17" t="s">
        <v>5</v>
      </c>
      <c r="B50" s="15">
        <v>1360</v>
      </c>
      <c r="C50" s="15">
        <v>6028</v>
      </c>
      <c r="D50" s="15">
        <v>16947</v>
      </c>
      <c r="E50" s="15">
        <v>62946</v>
      </c>
      <c r="F50" s="16">
        <f t="shared" si="1"/>
        <v>87281</v>
      </c>
    </row>
    <row r="51" spans="1:6" s="5" customFormat="1" ht="12.75">
      <c r="A51" s="17" t="s">
        <v>6</v>
      </c>
      <c r="B51" s="15">
        <v>1363</v>
      </c>
      <c r="C51" s="15">
        <v>6062</v>
      </c>
      <c r="D51" s="15">
        <v>16968</v>
      </c>
      <c r="E51" s="15">
        <v>63257</v>
      </c>
      <c r="F51" s="16">
        <f t="shared" si="1"/>
        <v>87650</v>
      </c>
    </row>
    <row r="52" spans="1:6" s="5" customFormat="1" ht="12.75">
      <c r="A52" s="17" t="s">
        <v>7</v>
      </c>
      <c r="B52" s="15">
        <v>1365</v>
      </c>
      <c r="C52" s="15">
        <v>6050</v>
      </c>
      <c r="D52" s="15">
        <v>16961</v>
      </c>
      <c r="E52" s="15">
        <v>63286</v>
      </c>
      <c r="F52" s="16">
        <f t="shared" si="1"/>
        <v>87662</v>
      </c>
    </row>
    <row r="53" spans="1:6" s="5" customFormat="1" ht="12.75">
      <c r="A53" s="17" t="s">
        <v>8</v>
      </c>
      <c r="B53" s="15">
        <v>1383</v>
      </c>
      <c r="C53" s="15">
        <v>6063</v>
      </c>
      <c r="D53" s="15">
        <v>17181</v>
      </c>
      <c r="E53" s="15">
        <v>63185</v>
      </c>
      <c r="F53" s="16">
        <f t="shared" si="1"/>
        <v>87812</v>
      </c>
    </row>
    <row r="54" spans="1:6" s="5" customFormat="1" ht="12.75">
      <c r="A54" s="17" t="s">
        <v>9</v>
      </c>
      <c r="B54" s="15">
        <v>1399</v>
      </c>
      <c r="C54" s="15">
        <v>6047</v>
      </c>
      <c r="D54" s="15">
        <v>17420</v>
      </c>
      <c r="E54" s="15">
        <v>61720</v>
      </c>
      <c r="F54" s="16">
        <f>SUM(B54:E54)</f>
        <v>86586</v>
      </c>
    </row>
    <row r="55" spans="1:6" s="5" customFormat="1" ht="12.75">
      <c r="A55" s="17" t="s">
        <v>10</v>
      </c>
      <c r="B55" s="15">
        <v>1400</v>
      </c>
      <c r="C55" s="15">
        <v>6019</v>
      </c>
      <c r="D55" s="15">
        <v>17659</v>
      </c>
      <c r="E55" s="15">
        <v>58320</v>
      </c>
      <c r="F55" s="16">
        <f>SUM(B55:E55)</f>
        <v>83398</v>
      </c>
    </row>
    <row r="56" spans="1:6" s="5" customFormat="1" ht="12.75">
      <c r="A56" s="17" t="s">
        <v>11</v>
      </c>
      <c r="B56" s="15">
        <v>1406</v>
      </c>
      <c r="C56" s="15">
        <v>5996</v>
      </c>
      <c r="D56" s="15">
        <v>17697</v>
      </c>
      <c r="E56" s="15">
        <v>57897</v>
      </c>
      <c r="F56" s="16">
        <f>SUM(B56:E56)</f>
        <v>82996</v>
      </c>
    </row>
    <row r="57" spans="1:6" s="5" customFormat="1" ht="12.75">
      <c r="A57" s="27" t="s">
        <v>305</v>
      </c>
      <c r="B57" s="16">
        <f>AVERAGE(B45:B56)</f>
        <v>1351.0833333333333</v>
      </c>
      <c r="C57" s="16">
        <f>AVERAGE(C45:C56)</f>
        <v>5997</v>
      </c>
      <c r="D57" s="16">
        <f>AVERAGE(D45:D56)</f>
        <v>16853.666666666668</v>
      </c>
      <c r="E57" s="16">
        <f>AVERAGE(E45:E56)</f>
        <v>60103.666666666664</v>
      </c>
      <c r="F57" s="16">
        <f>AVERAGE(F45:F56)</f>
        <v>84305.41666666667</v>
      </c>
    </row>
    <row r="58" spans="1:6" s="5" customFormat="1" ht="12.75">
      <c r="A58" s="28">
        <v>2008</v>
      </c>
      <c r="B58" s="29" t="s">
        <v>18</v>
      </c>
      <c r="C58" s="29" t="s">
        <v>19</v>
      </c>
      <c r="D58" s="29" t="s">
        <v>20</v>
      </c>
      <c r="E58" s="29" t="s">
        <v>21</v>
      </c>
      <c r="F58" s="29" t="s">
        <v>17</v>
      </c>
    </row>
    <row r="59" spans="1:6" s="5" customFormat="1" ht="12.75">
      <c r="A59" s="17" t="s">
        <v>0</v>
      </c>
      <c r="B59" s="15">
        <v>3820</v>
      </c>
      <c r="C59" s="15">
        <v>5977</v>
      </c>
      <c r="D59" s="15">
        <v>17763</v>
      </c>
      <c r="E59" s="15">
        <v>57466</v>
      </c>
      <c r="F59" s="16">
        <f aca="true" t="shared" si="2" ref="F59:F66">SUM(B59:E59)</f>
        <v>85026</v>
      </c>
    </row>
    <row r="60" spans="1:6" s="5" customFormat="1" ht="12.75">
      <c r="A60" s="17" t="s">
        <v>1</v>
      </c>
      <c r="B60" s="15">
        <v>3844</v>
      </c>
      <c r="C60" s="15">
        <v>5990</v>
      </c>
      <c r="D60" s="15">
        <v>17991</v>
      </c>
      <c r="E60" s="15">
        <v>57737</v>
      </c>
      <c r="F60" s="16">
        <f t="shared" si="2"/>
        <v>85562</v>
      </c>
    </row>
    <row r="61" spans="1:6" s="5" customFormat="1" ht="12.75">
      <c r="A61" s="17" t="s">
        <v>2</v>
      </c>
      <c r="B61" s="15">
        <v>3854</v>
      </c>
      <c r="C61" s="15">
        <v>6023</v>
      </c>
      <c r="D61" s="15">
        <v>18102</v>
      </c>
      <c r="E61" s="15">
        <v>58850</v>
      </c>
      <c r="F61" s="16">
        <f t="shared" si="2"/>
        <v>86829</v>
      </c>
    </row>
    <row r="62" spans="1:6" s="5" customFormat="1" ht="12.75">
      <c r="A62" s="17" t="s">
        <v>3</v>
      </c>
      <c r="B62" s="15">
        <v>3854</v>
      </c>
      <c r="C62" s="15">
        <v>6048</v>
      </c>
      <c r="D62" s="15">
        <v>18152</v>
      </c>
      <c r="E62" s="15">
        <v>60327</v>
      </c>
      <c r="F62" s="16">
        <f t="shared" si="2"/>
        <v>88381</v>
      </c>
    </row>
    <row r="63" spans="1:6" s="5" customFormat="1" ht="12.75">
      <c r="A63" s="17" t="s">
        <v>4</v>
      </c>
      <c r="B63" s="15">
        <v>3844</v>
      </c>
      <c r="C63" s="15">
        <v>6066</v>
      </c>
      <c r="D63" s="15">
        <v>18111</v>
      </c>
      <c r="E63" s="15">
        <v>62828</v>
      </c>
      <c r="F63" s="16">
        <f t="shared" si="2"/>
        <v>90849</v>
      </c>
    </row>
    <row r="64" spans="1:6" s="5" customFormat="1" ht="12.75">
      <c r="A64" s="17" t="s">
        <v>5</v>
      </c>
      <c r="B64" s="15">
        <v>3834</v>
      </c>
      <c r="C64" s="15">
        <v>6075</v>
      </c>
      <c r="D64" s="15">
        <v>17937</v>
      </c>
      <c r="E64" s="15">
        <v>63970</v>
      </c>
      <c r="F64" s="16">
        <f>SUM(B64:E64)</f>
        <v>91816</v>
      </c>
    </row>
    <row r="65" spans="1:6" s="5" customFormat="1" ht="12.75">
      <c r="A65" s="17" t="s">
        <v>6</v>
      </c>
      <c r="B65" s="15">
        <v>3793</v>
      </c>
      <c r="C65" s="15">
        <v>6069</v>
      </c>
      <c r="D65" s="15">
        <v>17607</v>
      </c>
      <c r="E65" s="15">
        <v>64194</v>
      </c>
      <c r="F65" s="16">
        <f>SUM(B65:E65)</f>
        <v>91663</v>
      </c>
    </row>
    <row r="66" spans="1:6" s="5" customFormat="1" ht="12.75">
      <c r="A66" s="17" t="s">
        <v>7</v>
      </c>
      <c r="B66" s="15">
        <v>3778</v>
      </c>
      <c r="C66" s="15">
        <v>6065</v>
      </c>
      <c r="D66" s="15">
        <v>17334</v>
      </c>
      <c r="E66" s="15">
        <v>64188</v>
      </c>
      <c r="F66" s="16">
        <f t="shared" si="2"/>
        <v>91365</v>
      </c>
    </row>
    <row r="67" spans="1:6" s="5" customFormat="1" ht="12.75">
      <c r="A67" s="17" t="s">
        <v>8</v>
      </c>
      <c r="B67" s="15">
        <v>3768</v>
      </c>
      <c r="C67" s="15">
        <v>6052</v>
      </c>
      <c r="D67" s="15">
        <v>17201</v>
      </c>
      <c r="E67" s="15">
        <v>63720</v>
      </c>
      <c r="F67" s="16">
        <f>SUM(B67:E67)</f>
        <v>90741</v>
      </c>
    </row>
    <row r="68" spans="1:6" s="5" customFormat="1" ht="12.75">
      <c r="A68" s="17" t="s">
        <v>9</v>
      </c>
      <c r="B68" s="15">
        <v>3756</v>
      </c>
      <c r="C68" s="15">
        <v>6027</v>
      </c>
      <c r="D68" s="15">
        <v>17031</v>
      </c>
      <c r="E68" s="15">
        <v>61919</v>
      </c>
      <c r="F68" s="16">
        <f>SUM(B68:E68)</f>
        <v>88733</v>
      </c>
    </row>
    <row r="69" spans="1:6" s="5" customFormat="1" ht="12.75">
      <c r="A69" s="17" t="s">
        <v>10</v>
      </c>
      <c r="B69" s="15">
        <v>3713</v>
      </c>
      <c r="C69" s="15">
        <v>6029</v>
      </c>
      <c r="D69" s="15">
        <v>16888</v>
      </c>
      <c r="E69" s="15">
        <v>58431</v>
      </c>
      <c r="F69" s="16">
        <f>SUM(B69:E69)</f>
        <v>85061</v>
      </c>
    </row>
    <row r="70" spans="1:6" s="5" customFormat="1" ht="12.75">
      <c r="A70" s="17" t="s">
        <v>11</v>
      </c>
      <c r="B70" s="15">
        <v>3692</v>
      </c>
      <c r="C70" s="15">
        <v>5993</v>
      </c>
      <c r="D70" s="15">
        <v>16613</v>
      </c>
      <c r="E70" s="15">
        <v>57673</v>
      </c>
      <c r="F70" s="16">
        <f>SUM(B70:E70)</f>
        <v>83971</v>
      </c>
    </row>
    <row r="71" spans="1:6" s="5" customFormat="1" ht="12.75">
      <c r="A71" s="27" t="s">
        <v>305</v>
      </c>
      <c r="B71" s="16">
        <f>AVERAGE(B59:B70)</f>
        <v>3795.8333333333335</v>
      </c>
      <c r="C71" s="16">
        <f>AVERAGE(C59:C70)</f>
        <v>6034.5</v>
      </c>
      <c r="D71" s="16">
        <f>AVERAGE(D59:D70)</f>
        <v>17560.833333333332</v>
      </c>
      <c r="E71" s="16">
        <f>AVERAGE(E59:E70)</f>
        <v>60941.916666666664</v>
      </c>
      <c r="F71" s="16">
        <f>AVERAGE(F59:F70)</f>
        <v>88333.08333333333</v>
      </c>
    </row>
    <row r="72" spans="1:6" s="5" customFormat="1" ht="12.75">
      <c r="A72" s="28">
        <v>2009</v>
      </c>
      <c r="B72" s="29" t="s">
        <v>18</v>
      </c>
      <c r="C72" s="29" t="s">
        <v>19</v>
      </c>
      <c r="D72" s="29" t="s">
        <v>20</v>
      </c>
      <c r="E72" s="29" t="s">
        <v>21</v>
      </c>
      <c r="F72" s="29" t="s">
        <v>17</v>
      </c>
    </row>
    <row r="73" spans="1:6" s="5" customFormat="1" ht="12.75">
      <c r="A73" s="17" t="s">
        <v>0</v>
      </c>
      <c r="B73" s="15">
        <v>2979</v>
      </c>
      <c r="C73" s="15">
        <v>5824</v>
      </c>
      <c r="D73" s="15">
        <v>17324</v>
      </c>
      <c r="E73" s="15">
        <v>56588</v>
      </c>
      <c r="F73" s="16">
        <f aca="true" t="shared" si="3" ref="F73:F79">SUM(B73:E73)</f>
        <v>82715</v>
      </c>
    </row>
    <row r="74" spans="1:6" s="5" customFormat="1" ht="12.75">
      <c r="A74" s="17" t="s">
        <v>1</v>
      </c>
      <c r="B74" s="15">
        <v>2960</v>
      </c>
      <c r="C74" s="15">
        <v>5823</v>
      </c>
      <c r="D74" s="15">
        <v>17136</v>
      </c>
      <c r="E74" s="15">
        <v>56579</v>
      </c>
      <c r="F74" s="16">
        <f t="shared" si="3"/>
        <v>82498</v>
      </c>
    </row>
    <row r="75" spans="1:6" s="5" customFormat="1" ht="12.75">
      <c r="A75" s="17" t="s">
        <v>2</v>
      </c>
      <c r="B75" s="15">
        <v>2958</v>
      </c>
      <c r="C75" s="15">
        <v>5820</v>
      </c>
      <c r="D75" s="15">
        <v>16890</v>
      </c>
      <c r="E75" s="15">
        <v>57090</v>
      </c>
      <c r="F75" s="16">
        <f t="shared" si="3"/>
        <v>82758</v>
      </c>
    </row>
    <row r="76" spans="1:6" s="5" customFormat="1" ht="12.75">
      <c r="A76" s="17" t="s">
        <v>3</v>
      </c>
      <c r="B76" s="15">
        <v>2952</v>
      </c>
      <c r="C76" s="15">
        <v>5831</v>
      </c>
      <c r="D76" s="15">
        <v>16644</v>
      </c>
      <c r="E76" s="15">
        <v>58703</v>
      </c>
      <c r="F76" s="16">
        <f t="shared" si="3"/>
        <v>84130</v>
      </c>
    </row>
    <row r="77" spans="1:6" s="5" customFormat="1" ht="12.75">
      <c r="A77" s="17" t="s">
        <v>4</v>
      </c>
      <c r="B77" s="15">
        <v>2942</v>
      </c>
      <c r="C77" s="15">
        <v>5820</v>
      </c>
      <c r="D77" s="15">
        <v>16479</v>
      </c>
      <c r="E77" s="15">
        <v>61013</v>
      </c>
      <c r="F77" s="16">
        <f t="shared" si="3"/>
        <v>86254</v>
      </c>
    </row>
    <row r="78" spans="1:6" s="5" customFormat="1" ht="12.75">
      <c r="A78" s="17" t="s">
        <v>5</v>
      </c>
      <c r="B78" s="15">
        <v>2920</v>
      </c>
      <c r="C78" s="15">
        <v>5815</v>
      </c>
      <c r="D78" s="15">
        <v>16289</v>
      </c>
      <c r="E78" s="15">
        <v>61852</v>
      </c>
      <c r="F78" s="16">
        <f t="shared" si="3"/>
        <v>86876</v>
      </c>
    </row>
    <row r="79" spans="1:6" s="5" customFormat="1" ht="12.75">
      <c r="A79" s="17" t="s">
        <v>6</v>
      </c>
      <c r="B79" s="15">
        <v>2896</v>
      </c>
      <c r="C79" s="15">
        <v>5807</v>
      </c>
      <c r="D79" s="15">
        <v>15981</v>
      </c>
      <c r="E79" s="15">
        <v>62128</v>
      </c>
      <c r="F79" s="16">
        <f t="shared" si="3"/>
        <v>86812</v>
      </c>
    </row>
    <row r="80" spans="1:6" s="5" customFormat="1" ht="12.75">
      <c r="A80" s="17" t="s">
        <v>7</v>
      </c>
      <c r="B80" s="15">
        <v>2875</v>
      </c>
      <c r="C80" s="15">
        <v>5767</v>
      </c>
      <c r="D80" s="15">
        <v>15710</v>
      </c>
      <c r="E80" s="15">
        <v>62011</v>
      </c>
      <c r="F80" s="16">
        <f>SUM(B80:E80)</f>
        <v>86363</v>
      </c>
    </row>
    <row r="81" spans="1:6" s="5" customFormat="1" ht="12.75">
      <c r="A81" s="17" t="s">
        <v>8</v>
      </c>
      <c r="B81" s="15">
        <v>2867</v>
      </c>
      <c r="C81" s="15">
        <v>5753</v>
      </c>
      <c r="D81" s="15">
        <v>15634</v>
      </c>
      <c r="E81" s="15">
        <v>61486</v>
      </c>
      <c r="F81" s="16">
        <f>SUM(B81:E81)</f>
        <v>85740</v>
      </c>
    </row>
    <row r="82" spans="1:6" s="5" customFormat="1" ht="12.75">
      <c r="A82" s="17" t="s">
        <v>9</v>
      </c>
      <c r="B82" s="15">
        <v>2865</v>
      </c>
      <c r="C82" s="15">
        <v>5688</v>
      </c>
      <c r="D82" s="15">
        <v>15504</v>
      </c>
      <c r="E82" s="15">
        <v>59965</v>
      </c>
      <c r="F82" s="16">
        <f>SUM(B82:E82)</f>
        <v>84022</v>
      </c>
    </row>
    <row r="83" spans="1:6" s="5" customFormat="1" ht="12.75">
      <c r="A83" s="17" t="s">
        <v>10</v>
      </c>
      <c r="B83" s="15">
        <v>2854</v>
      </c>
      <c r="C83" s="15">
        <v>5625</v>
      </c>
      <c r="D83" s="15">
        <v>15377</v>
      </c>
      <c r="E83" s="15">
        <v>56433</v>
      </c>
      <c r="F83" s="16">
        <f>SUM(B83:E83)</f>
        <v>80289</v>
      </c>
    </row>
    <row r="84" spans="1:6" s="5" customFormat="1" ht="12.75">
      <c r="A84" s="17" t="s">
        <v>11</v>
      </c>
      <c r="B84" s="15">
        <v>2836</v>
      </c>
      <c r="C84" s="15">
        <v>5600</v>
      </c>
      <c r="D84" s="15">
        <v>15256</v>
      </c>
      <c r="E84" s="15">
        <v>55796</v>
      </c>
      <c r="F84" s="16">
        <f>SUM(B84:E84)</f>
        <v>79488</v>
      </c>
    </row>
    <row r="85" spans="1:6" s="5" customFormat="1" ht="12.75">
      <c r="A85" s="27" t="s">
        <v>305</v>
      </c>
      <c r="B85" s="16">
        <f>AVERAGE(B73:B84)</f>
        <v>2908.6666666666665</v>
      </c>
      <c r="C85" s="16">
        <f>AVERAGE(C73:C84)</f>
        <v>5764.416666666667</v>
      </c>
      <c r="D85" s="16">
        <f>AVERAGE(D73:D84)</f>
        <v>16185.333333333334</v>
      </c>
      <c r="E85" s="16">
        <f>AVERAGE(E73:E84)</f>
        <v>59137</v>
      </c>
      <c r="F85" s="16">
        <f>AVERAGE(F73:F84)</f>
        <v>83995.41666666667</v>
      </c>
    </row>
    <row r="86" spans="1:6" s="5" customFormat="1" ht="12.75">
      <c r="A86" s="28">
        <v>2010</v>
      </c>
      <c r="B86" s="29" t="s">
        <v>18</v>
      </c>
      <c r="C86" s="29" t="s">
        <v>19</v>
      </c>
      <c r="D86" s="29" t="s">
        <v>20</v>
      </c>
      <c r="E86" s="29" t="s">
        <v>21</v>
      </c>
      <c r="F86" s="29" t="s">
        <v>17</v>
      </c>
    </row>
    <row r="87" spans="1:6" s="5" customFormat="1" ht="12.75">
      <c r="A87" s="17" t="s">
        <v>0</v>
      </c>
      <c r="B87" s="15">
        <v>2825</v>
      </c>
      <c r="C87" s="15">
        <v>5550</v>
      </c>
      <c r="D87" s="15">
        <v>15086</v>
      </c>
      <c r="E87" s="15">
        <v>55168</v>
      </c>
      <c r="F87" s="16">
        <f aca="true" t="shared" si="4" ref="F87:F98">SUM(B87:E87)</f>
        <v>78629</v>
      </c>
    </row>
    <row r="88" spans="1:6" s="5" customFormat="1" ht="12.75">
      <c r="A88" s="17" t="s">
        <v>1</v>
      </c>
      <c r="B88" s="15">
        <v>2805</v>
      </c>
      <c r="C88" s="15">
        <v>5550</v>
      </c>
      <c r="D88" s="15">
        <v>15102</v>
      </c>
      <c r="E88" s="15">
        <v>55371</v>
      </c>
      <c r="F88" s="16">
        <f t="shared" si="4"/>
        <v>78828</v>
      </c>
    </row>
    <row r="89" spans="1:6" s="5" customFormat="1" ht="12.75">
      <c r="A89" s="17" t="s">
        <v>2</v>
      </c>
      <c r="B89" s="15">
        <v>2767</v>
      </c>
      <c r="C89" s="15">
        <v>5539</v>
      </c>
      <c r="D89" s="15">
        <v>15038</v>
      </c>
      <c r="E89" s="15">
        <v>56220</v>
      </c>
      <c r="F89" s="16">
        <f t="shared" si="4"/>
        <v>79564</v>
      </c>
    </row>
    <row r="90" spans="1:6" s="5" customFormat="1" ht="12.75">
      <c r="A90" s="17" t="s">
        <v>3</v>
      </c>
      <c r="B90" s="15">
        <v>2755</v>
      </c>
      <c r="C90" s="15">
        <v>5555</v>
      </c>
      <c r="D90" s="15">
        <v>15007</v>
      </c>
      <c r="E90" s="15">
        <v>57985</v>
      </c>
      <c r="F90" s="16">
        <f t="shared" si="4"/>
        <v>81302</v>
      </c>
    </row>
    <row r="91" spans="1:6" s="5" customFormat="1" ht="12.75">
      <c r="A91" s="17" t="s">
        <v>4</v>
      </c>
      <c r="B91" s="15">
        <v>2747</v>
      </c>
      <c r="C91" s="15">
        <v>5582</v>
      </c>
      <c r="D91" s="15">
        <v>14960</v>
      </c>
      <c r="E91" s="15">
        <v>60513</v>
      </c>
      <c r="F91" s="16">
        <f t="shared" si="4"/>
        <v>83802</v>
      </c>
    </row>
    <row r="92" spans="1:6" ht="12.75">
      <c r="A92" s="17" t="s">
        <v>5</v>
      </c>
      <c r="B92" s="41">
        <v>2735</v>
      </c>
      <c r="C92" s="41">
        <v>5582</v>
      </c>
      <c r="D92" s="41">
        <v>14851</v>
      </c>
      <c r="E92" s="41">
        <v>61473</v>
      </c>
      <c r="F92" s="42">
        <f t="shared" si="4"/>
        <v>84641</v>
      </c>
    </row>
    <row r="93" spans="1:6" ht="12.75">
      <c r="A93" s="17" t="s">
        <v>6</v>
      </c>
      <c r="B93" s="41">
        <v>2731</v>
      </c>
      <c r="C93" s="41">
        <v>5567</v>
      </c>
      <c r="D93" s="41">
        <v>14637</v>
      </c>
      <c r="E93" s="41">
        <v>61766</v>
      </c>
      <c r="F93" s="42">
        <f t="shared" si="4"/>
        <v>84701</v>
      </c>
    </row>
    <row r="94" spans="1:6" ht="12.75">
      <c r="A94" s="17" t="s">
        <v>7</v>
      </c>
      <c r="B94" s="41">
        <v>2709</v>
      </c>
      <c r="C94" s="41">
        <v>5547</v>
      </c>
      <c r="D94" s="41">
        <v>14454</v>
      </c>
      <c r="E94" s="41">
        <v>61675</v>
      </c>
      <c r="F94" s="42">
        <f t="shared" si="4"/>
        <v>84385</v>
      </c>
    </row>
    <row r="95" spans="1:6" ht="12.75">
      <c r="A95" s="17" t="s">
        <v>8</v>
      </c>
      <c r="B95" s="41">
        <v>2704</v>
      </c>
      <c r="C95" s="41">
        <v>5533</v>
      </c>
      <c r="D95" s="41">
        <v>14459</v>
      </c>
      <c r="E95" s="41">
        <v>61375</v>
      </c>
      <c r="F95" s="42">
        <f t="shared" si="4"/>
        <v>84071</v>
      </c>
    </row>
    <row r="96" spans="1:6" ht="12.75">
      <c r="A96" s="17" t="s">
        <v>9</v>
      </c>
      <c r="B96" s="41">
        <v>2686</v>
      </c>
      <c r="C96" s="41">
        <v>5482</v>
      </c>
      <c r="D96" s="41">
        <v>14386</v>
      </c>
      <c r="E96" s="41">
        <v>59843</v>
      </c>
      <c r="F96" s="42">
        <f t="shared" si="4"/>
        <v>82397</v>
      </c>
    </row>
    <row r="97" spans="1:6" ht="12.75">
      <c r="A97" s="17" t="s">
        <v>10</v>
      </c>
      <c r="B97" s="41">
        <v>2670</v>
      </c>
      <c r="C97" s="41">
        <v>5422</v>
      </c>
      <c r="D97" s="41">
        <v>14343</v>
      </c>
      <c r="E97" s="41">
        <v>56306</v>
      </c>
      <c r="F97" s="42">
        <f t="shared" si="4"/>
        <v>78741</v>
      </c>
    </row>
    <row r="98" spans="1:6" ht="12.75">
      <c r="A98" s="17" t="s">
        <v>11</v>
      </c>
      <c r="B98" s="41">
        <v>2664</v>
      </c>
      <c r="C98" s="41">
        <v>5395</v>
      </c>
      <c r="D98" s="41">
        <v>14182</v>
      </c>
      <c r="E98" s="41">
        <v>55772</v>
      </c>
      <c r="F98" s="42">
        <f t="shared" si="4"/>
        <v>78013</v>
      </c>
    </row>
    <row r="99" spans="1:6" ht="12.75">
      <c r="A99" s="27" t="s">
        <v>305</v>
      </c>
      <c r="B99" s="16">
        <f>AVERAGE(B87:B98)</f>
        <v>2733.1666666666665</v>
      </c>
      <c r="C99" s="16">
        <f>AVERAGE(C87:C98)</f>
        <v>5525.333333333333</v>
      </c>
      <c r="D99" s="16">
        <f>AVERAGE(D87:D98)</f>
        <v>14708.75</v>
      </c>
      <c r="E99" s="16">
        <f>AVERAGE(E87:E98)</f>
        <v>58622.25</v>
      </c>
      <c r="F99" s="16">
        <f>AVERAGE(F87:F98)</f>
        <v>81589.5</v>
      </c>
    </row>
    <row r="100" spans="1:6" ht="12.75">
      <c r="A100" s="28">
        <v>2011</v>
      </c>
      <c r="B100" s="29" t="s">
        <v>18</v>
      </c>
      <c r="C100" s="29" t="s">
        <v>19</v>
      </c>
      <c r="D100" s="29" t="s">
        <v>20</v>
      </c>
      <c r="E100" s="29" t="s">
        <v>21</v>
      </c>
      <c r="F100" s="29" t="s">
        <v>17</v>
      </c>
    </row>
    <row r="101" spans="1:6" s="117" customFormat="1" ht="12.75">
      <c r="A101" s="17" t="s">
        <v>0</v>
      </c>
      <c r="B101" s="15">
        <v>2651</v>
      </c>
      <c r="C101" s="15">
        <v>5351</v>
      </c>
      <c r="D101" s="15">
        <v>14077</v>
      </c>
      <c r="E101" s="15">
        <v>55091</v>
      </c>
      <c r="F101" s="42">
        <f>SUM(B101:E101)</f>
        <v>77170</v>
      </c>
    </row>
    <row r="102" spans="1:6" ht="12.75">
      <c r="A102" s="17" t="s">
        <v>1</v>
      </c>
      <c r="B102" s="15">
        <v>2648</v>
      </c>
      <c r="C102" s="15">
        <v>5380</v>
      </c>
      <c r="D102" s="15">
        <v>14117</v>
      </c>
      <c r="E102" s="15">
        <v>55326</v>
      </c>
      <c r="F102" s="42">
        <f>SUM(B102:E102)</f>
        <v>77471</v>
      </c>
    </row>
    <row r="103" spans="1:6" ht="12.75">
      <c r="A103" s="145" t="s">
        <v>2</v>
      </c>
      <c r="B103" s="146">
        <v>2647</v>
      </c>
      <c r="C103" s="146">
        <v>5412</v>
      </c>
      <c r="D103" s="146">
        <v>14122</v>
      </c>
      <c r="E103" s="146">
        <v>56219</v>
      </c>
      <c r="F103" s="147">
        <v>78400</v>
      </c>
    </row>
    <row r="104" spans="1:6" ht="12.75">
      <c r="A104" s="145" t="s">
        <v>3</v>
      </c>
      <c r="B104" s="146">
        <v>2659</v>
      </c>
      <c r="C104" s="146">
        <v>5437</v>
      </c>
      <c r="D104" s="146">
        <v>14134</v>
      </c>
      <c r="E104" s="146">
        <v>58499</v>
      </c>
      <c r="F104" s="147">
        <v>80729</v>
      </c>
    </row>
    <row r="105" spans="1:6" ht="12.75">
      <c r="A105" s="145" t="s">
        <v>4</v>
      </c>
      <c r="B105" s="146">
        <v>2650</v>
      </c>
      <c r="C105" s="146">
        <v>5457</v>
      </c>
      <c r="D105" s="146">
        <v>14072</v>
      </c>
      <c r="E105" s="146">
        <v>60890</v>
      </c>
      <c r="F105" s="147">
        <f aca="true" t="shared" si="5" ref="F105:F110">SUM(B105:E105)</f>
        <v>83069</v>
      </c>
    </row>
    <row r="106" spans="1:6" ht="12.75">
      <c r="A106" s="17" t="s">
        <v>5</v>
      </c>
      <c r="B106" s="15">
        <v>2646</v>
      </c>
      <c r="C106" s="15">
        <v>5476</v>
      </c>
      <c r="D106" s="15">
        <v>13886</v>
      </c>
      <c r="E106" s="15">
        <v>61933</v>
      </c>
      <c r="F106" s="16">
        <f t="shared" si="5"/>
        <v>83941</v>
      </c>
    </row>
    <row r="107" spans="1:6" ht="12.75">
      <c r="A107" s="160" t="s">
        <v>6</v>
      </c>
      <c r="B107" s="163">
        <v>2638</v>
      </c>
      <c r="C107" s="163">
        <v>5458</v>
      </c>
      <c r="D107" s="163">
        <v>13616</v>
      </c>
      <c r="E107" s="163">
        <v>62213</v>
      </c>
      <c r="F107" s="164">
        <f t="shared" si="5"/>
        <v>83925</v>
      </c>
    </row>
    <row r="108" spans="1:6" ht="12.75">
      <c r="A108" s="160" t="s">
        <v>7</v>
      </c>
      <c r="B108" s="163">
        <v>2621</v>
      </c>
      <c r="C108" s="163">
        <v>5435</v>
      </c>
      <c r="D108" s="163">
        <v>13396</v>
      </c>
      <c r="E108" s="163">
        <v>62067</v>
      </c>
      <c r="F108" s="164">
        <f t="shared" si="5"/>
        <v>83519</v>
      </c>
    </row>
    <row r="109" spans="1:6" ht="12.75">
      <c r="A109" s="160" t="s">
        <v>8</v>
      </c>
      <c r="B109" s="163">
        <v>2601</v>
      </c>
      <c r="C109" s="163">
        <v>5431</v>
      </c>
      <c r="D109" s="163">
        <v>13373</v>
      </c>
      <c r="E109" s="163">
        <v>61623</v>
      </c>
      <c r="F109" s="164">
        <f t="shared" si="5"/>
        <v>83028</v>
      </c>
    </row>
    <row r="110" spans="1:6" ht="12.75">
      <c r="A110" s="17" t="s">
        <v>9</v>
      </c>
      <c r="B110" s="15">
        <v>2586</v>
      </c>
      <c r="C110" s="15">
        <v>5364</v>
      </c>
      <c r="D110" s="15">
        <v>13312</v>
      </c>
      <c r="E110" s="15">
        <v>59932</v>
      </c>
      <c r="F110" s="16">
        <f t="shared" si="5"/>
        <v>81194</v>
      </c>
    </row>
    <row r="111" spans="1:6" ht="12.75">
      <c r="A111" s="17" t="s">
        <v>10</v>
      </c>
      <c r="B111" s="15">
        <v>2570</v>
      </c>
      <c r="C111" s="15">
        <v>5298</v>
      </c>
      <c r="D111" s="15">
        <v>13269</v>
      </c>
      <c r="E111" s="15">
        <v>56263</v>
      </c>
      <c r="F111" s="16">
        <f>SUM(B111:E111)</f>
        <v>77400</v>
      </c>
    </row>
    <row r="112" spans="1:6" ht="12.75">
      <c r="A112" s="17" t="s">
        <v>11</v>
      </c>
      <c r="B112" s="15">
        <v>2552</v>
      </c>
      <c r="C112" s="15">
        <v>5274</v>
      </c>
      <c r="D112" s="15">
        <v>13160</v>
      </c>
      <c r="E112" s="15">
        <v>55599</v>
      </c>
      <c r="F112" s="16">
        <f>SUM(B112:E112)</f>
        <v>76585</v>
      </c>
    </row>
    <row r="113" spans="1:6" ht="12.75">
      <c r="A113" s="27" t="s">
        <v>305</v>
      </c>
      <c r="B113" s="16">
        <f>AVERAGE(B101:B112)</f>
        <v>2622.4166666666665</v>
      </c>
      <c r="C113" s="16">
        <f>AVERAGE(C101:C112)</f>
        <v>5397.75</v>
      </c>
      <c r="D113" s="16">
        <f>AVERAGE(D101:D112)</f>
        <v>13711.166666666666</v>
      </c>
      <c r="E113" s="16">
        <f>AVERAGE(E101:E112)</f>
        <v>58804.583333333336</v>
      </c>
      <c r="F113" s="16">
        <f>AVERAGE(F101:F112)</f>
        <v>80535.91666666667</v>
      </c>
    </row>
    <row r="114" spans="1:6" ht="12.75">
      <c r="A114" s="28">
        <v>2012</v>
      </c>
      <c r="B114" s="29" t="s">
        <v>18</v>
      </c>
      <c r="C114" s="29" t="s">
        <v>19</v>
      </c>
      <c r="D114" s="29" t="s">
        <v>20</v>
      </c>
      <c r="E114" s="29" t="s">
        <v>21</v>
      </c>
      <c r="F114" s="29" t="s">
        <v>17</v>
      </c>
    </row>
    <row r="115" spans="1:6" ht="12.75">
      <c r="A115" s="17" t="s">
        <v>0</v>
      </c>
      <c r="B115" s="15">
        <v>2561</v>
      </c>
      <c r="C115" s="15">
        <v>5246</v>
      </c>
      <c r="D115" s="15">
        <v>13040</v>
      </c>
      <c r="E115" s="15">
        <v>54813</v>
      </c>
      <c r="F115" s="16">
        <f aca="true" t="shared" si="6" ref="F115:F120">SUM(B115:E115)</f>
        <v>75660</v>
      </c>
    </row>
    <row r="116" spans="1:6" ht="12.75">
      <c r="A116" s="183" t="s">
        <v>1</v>
      </c>
      <c r="B116" s="184">
        <v>2556</v>
      </c>
      <c r="C116" s="184">
        <v>5249</v>
      </c>
      <c r="D116" s="184">
        <v>13085</v>
      </c>
      <c r="E116" s="184">
        <v>55068</v>
      </c>
      <c r="F116" s="185">
        <f t="shared" si="6"/>
        <v>75958</v>
      </c>
    </row>
    <row r="117" spans="1:6" ht="12.75">
      <c r="A117" s="17" t="s">
        <v>2</v>
      </c>
      <c r="B117" s="146">
        <v>2547</v>
      </c>
      <c r="C117" s="146">
        <v>5283</v>
      </c>
      <c r="D117" s="146">
        <v>13130</v>
      </c>
      <c r="E117" s="146">
        <v>56194</v>
      </c>
      <c r="F117" s="147">
        <f t="shared" si="6"/>
        <v>77154</v>
      </c>
    </row>
    <row r="118" spans="1:6" ht="12.75">
      <c r="A118" s="17" t="s">
        <v>3</v>
      </c>
      <c r="B118" s="15">
        <v>2550</v>
      </c>
      <c r="C118" s="15">
        <v>5315</v>
      </c>
      <c r="D118" s="15">
        <v>13062</v>
      </c>
      <c r="E118" s="15">
        <v>58320</v>
      </c>
      <c r="F118" s="185">
        <f t="shared" si="6"/>
        <v>79247</v>
      </c>
    </row>
    <row r="119" spans="1:6" ht="12.75">
      <c r="A119" s="17" t="s">
        <v>4</v>
      </c>
      <c r="B119" s="15">
        <v>2543</v>
      </c>
      <c r="C119" s="15">
        <v>5335</v>
      </c>
      <c r="D119" s="15">
        <v>12980</v>
      </c>
      <c r="E119" s="15">
        <v>61134</v>
      </c>
      <c r="F119" s="16">
        <f t="shared" si="6"/>
        <v>81992</v>
      </c>
    </row>
    <row r="120" spans="1:6" ht="12.75">
      <c r="A120" s="17" t="s">
        <v>5</v>
      </c>
      <c r="B120" s="15">
        <v>2554</v>
      </c>
      <c r="C120" s="15">
        <v>5357</v>
      </c>
      <c r="D120" s="15">
        <v>12902</v>
      </c>
      <c r="E120" s="15">
        <v>62453</v>
      </c>
      <c r="F120" s="16">
        <f t="shared" si="6"/>
        <v>83266</v>
      </c>
    </row>
    <row r="121" spans="1:6" ht="12.75">
      <c r="A121" s="200" t="s">
        <v>6</v>
      </c>
      <c r="B121" s="203">
        <v>2546</v>
      </c>
      <c r="C121" s="203">
        <v>5340</v>
      </c>
      <c r="D121" s="203">
        <v>12703</v>
      </c>
      <c r="E121" s="203">
        <v>62730</v>
      </c>
      <c r="F121" s="204">
        <f aca="true" t="shared" si="7" ref="F121:F126">SUM(B121:E121)</f>
        <v>83319</v>
      </c>
    </row>
    <row r="122" spans="1:6" ht="12.75">
      <c r="A122" s="17" t="s">
        <v>7</v>
      </c>
      <c r="B122" s="15">
        <v>2541</v>
      </c>
      <c r="C122" s="15">
        <v>5304</v>
      </c>
      <c r="D122" s="15">
        <v>12449</v>
      </c>
      <c r="E122" s="15">
        <v>62752</v>
      </c>
      <c r="F122" s="16">
        <f t="shared" si="7"/>
        <v>83046</v>
      </c>
    </row>
    <row r="123" spans="1:6" ht="12.75">
      <c r="A123" s="207" t="s">
        <v>8</v>
      </c>
      <c r="B123" s="210">
        <v>2529</v>
      </c>
      <c r="C123" s="210">
        <v>5307</v>
      </c>
      <c r="D123" s="210">
        <v>12437</v>
      </c>
      <c r="E123" s="210">
        <v>62410</v>
      </c>
      <c r="F123" s="211">
        <f t="shared" si="7"/>
        <v>82683</v>
      </c>
    </row>
    <row r="124" spans="1:6" ht="12.75">
      <c r="A124" s="216" t="s">
        <v>9</v>
      </c>
      <c r="B124" s="219">
        <v>2520</v>
      </c>
      <c r="C124" s="219">
        <v>5251</v>
      </c>
      <c r="D124" s="219">
        <v>12469</v>
      </c>
      <c r="E124" s="219">
        <v>60259</v>
      </c>
      <c r="F124" s="220">
        <f t="shared" si="7"/>
        <v>80499</v>
      </c>
    </row>
    <row r="125" spans="1:6" ht="12.75">
      <c r="A125" s="216" t="s">
        <v>10</v>
      </c>
      <c r="B125" s="219">
        <v>2515</v>
      </c>
      <c r="C125" s="219">
        <v>5206</v>
      </c>
      <c r="D125" s="219">
        <v>12510</v>
      </c>
      <c r="E125" s="219">
        <v>56441</v>
      </c>
      <c r="F125" s="220">
        <f t="shared" si="7"/>
        <v>76672</v>
      </c>
    </row>
    <row r="126" spans="1:6" ht="12.75">
      <c r="A126" s="216" t="s">
        <v>11</v>
      </c>
      <c r="B126" s="219">
        <v>2516</v>
      </c>
      <c r="C126" s="219">
        <v>5184</v>
      </c>
      <c r="D126" s="219">
        <v>12534</v>
      </c>
      <c r="E126" s="219">
        <v>55931</v>
      </c>
      <c r="F126" s="220">
        <f t="shared" si="7"/>
        <v>76165</v>
      </c>
    </row>
    <row r="127" spans="1:6" ht="12.75">
      <c r="A127" s="27" t="s">
        <v>305</v>
      </c>
      <c r="B127" s="16">
        <f>AVERAGE(B115:B126)</f>
        <v>2539.8333333333335</v>
      </c>
      <c r="C127" s="16">
        <f>AVERAGE(C115:C126)</f>
        <v>5281.416666666667</v>
      </c>
      <c r="D127" s="16">
        <f>AVERAGE(D115:D126)</f>
        <v>12775.083333333334</v>
      </c>
      <c r="E127" s="16">
        <f>AVERAGE(E115:E126)</f>
        <v>59042.083333333336</v>
      </c>
      <c r="F127" s="16">
        <f>AVERAGE(F115:F126)</f>
        <v>79638.41666666667</v>
      </c>
    </row>
    <row r="128" spans="1:6" ht="12.75">
      <c r="A128" s="28">
        <v>2013</v>
      </c>
      <c r="B128" s="29" t="s">
        <v>18</v>
      </c>
      <c r="C128" s="29" t="s">
        <v>19</v>
      </c>
      <c r="D128" s="29" t="s">
        <v>20</v>
      </c>
      <c r="E128" s="29" t="s">
        <v>21</v>
      </c>
      <c r="F128" s="29" t="s">
        <v>17</v>
      </c>
    </row>
    <row r="129" spans="1:6" ht="12.75">
      <c r="A129" s="17" t="s">
        <v>0</v>
      </c>
      <c r="B129" s="15">
        <v>2512</v>
      </c>
      <c r="C129" s="15">
        <v>5149</v>
      </c>
      <c r="D129" s="15">
        <v>12446</v>
      </c>
      <c r="E129" s="15">
        <v>55075</v>
      </c>
      <c r="F129" s="16">
        <f aca="true" t="shared" si="8" ref="F129:F134">SUM(B129:E129)</f>
        <v>75182</v>
      </c>
    </row>
    <row r="130" spans="1:6" ht="12.75">
      <c r="A130" s="231" t="s">
        <v>1</v>
      </c>
      <c r="B130" s="232">
        <v>2508</v>
      </c>
      <c r="C130" s="232">
        <v>5156</v>
      </c>
      <c r="D130" s="232">
        <v>12595</v>
      </c>
      <c r="E130" s="232">
        <v>55398</v>
      </c>
      <c r="F130" s="234">
        <f t="shared" si="8"/>
        <v>75657</v>
      </c>
    </row>
    <row r="131" spans="1:6" ht="12.75">
      <c r="A131" s="17" t="s">
        <v>2</v>
      </c>
      <c r="B131" s="15">
        <v>2519</v>
      </c>
      <c r="C131" s="15">
        <v>5207</v>
      </c>
      <c r="D131" s="15">
        <v>12702</v>
      </c>
      <c r="E131" s="15">
        <v>56939</v>
      </c>
      <c r="F131" s="16">
        <f t="shared" si="8"/>
        <v>77367</v>
      </c>
    </row>
    <row r="132" spans="1:6" ht="12.75">
      <c r="A132" s="17" t="s">
        <v>3</v>
      </c>
      <c r="B132" s="15">
        <v>2532</v>
      </c>
      <c r="C132" s="15">
        <v>5286</v>
      </c>
      <c r="D132" s="15">
        <v>12764</v>
      </c>
      <c r="E132" s="15">
        <v>59304</v>
      </c>
      <c r="F132" s="16">
        <f t="shared" si="8"/>
        <v>79886</v>
      </c>
    </row>
    <row r="133" spans="1:6" ht="12.75">
      <c r="A133" s="243" t="s">
        <v>4</v>
      </c>
      <c r="B133" s="244">
        <v>2528</v>
      </c>
      <c r="C133" s="244">
        <v>5338</v>
      </c>
      <c r="D133" s="244">
        <v>12706</v>
      </c>
      <c r="E133" s="244">
        <v>62476</v>
      </c>
      <c r="F133" s="246">
        <f t="shared" si="8"/>
        <v>83048</v>
      </c>
    </row>
    <row r="134" spans="1:6" ht="12.75">
      <c r="A134" s="17" t="s">
        <v>5</v>
      </c>
      <c r="B134" s="15">
        <v>2532</v>
      </c>
      <c r="C134" s="15">
        <v>5376</v>
      </c>
      <c r="D134" s="15">
        <v>12633</v>
      </c>
      <c r="E134" s="15">
        <v>63999</v>
      </c>
      <c r="F134" s="16">
        <f t="shared" si="8"/>
        <v>84540</v>
      </c>
    </row>
    <row r="135" spans="1:6" ht="12.75">
      <c r="A135" s="251" t="s">
        <v>6</v>
      </c>
      <c r="B135" s="254">
        <v>2527</v>
      </c>
      <c r="C135" s="254">
        <v>5360</v>
      </c>
      <c r="D135" s="254">
        <v>12435</v>
      </c>
      <c r="E135" s="254">
        <v>64517</v>
      </c>
      <c r="F135" s="255">
        <f aca="true" t="shared" si="9" ref="F135:F140">SUM(B135:E135)</f>
        <v>84839</v>
      </c>
    </row>
    <row r="136" spans="1:6" ht="12.75">
      <c r="A136" s="251" t="s">
        <v>7</v>
      </c>
      <c r="B136" s="254">
        <v>2507</v>
      </c>
      <c r="C136" s="254">
        <v>5336</v>
      </c>
      <c r="D136" s="254">
        <v>12239</v>
      </c>
      <c r="E136" s="254">
        <v>64536</v>
      </c>
      <c r="F136" s="255">
        <f t="shared" si="9"/>
        <v>84618</v>
      </c>
    </row>
    <row r="137" spans="1:6" ht="12.75">
      <c r="A137" s="251" t="s">
        <v>8</v>
      </c>
      <c r="B137" s="254">
        <v>2495</v>
      </c>
      <c r="C137" s="254">
        <v>5319</v>
      </c>
      <c r="D137" s="254">
        <v>12270</v>
      </c>
      <c r="E137" s="254">
        <v>64018</v>
      </c>
      <c r="F137" s="255">
        <f t="shared" si="9"/>
        <v>84102</v>
      </c>
    </row>
    <row r="138" spans="1:6" ht="12.75">
      <c r="A138" s="216" t="s">
        <v>9</v>
      </c>
      <c r="B138" s="254">
        <v>2488</v>
      </c>
      <c r="C138" s="254">
        <v>5272</v>
      </c>
      <c r="D138" s="254">
        <v>12372</v>
      </c>
      <c r="E138" s="254">
        <v>61758</v>
      </c>
      <c r="F138" s="255">
        <f t="shared" si="9"/>
        <v>81890</v>
      </c>
    </row>
    <row r="139" spans="1:6" ht="12.75">
      <c r="A139" s="251" t="s">
        <v>10</v>
      </c>
      <c r="B139" s="254">
        <v>2465</v>
      </c>
      <c r="C139" s="254">
        <v>5236</v>
      </c>
      <c r="D139" s="254">
        <v>12521</v>
      </c>
      <c r="E139" s="254">
        <v>57945</v>
      </c>
      <c r="F139" s="255">
        <f t="shared" si="9"/>
        <v>78167</v>
      </c>
    </row>
    <row r="140" spans="1:6" ht="12.75">
      <c r="A140" s="251" t="s">
        <v>11</v>
      </c>
      <c r="B140" s="254">
        <v>2466</v>
      </c>
      <c r="C140" s="254">
        <v>5230</v>
      </c>
      <c r="D140" s="254">
        <v>12508</v>
      </c>
      <c r="E140" s="254">
        <v>57299</v>
      </c>
      <c r="F140" s="255">
        <f t="shared" si="9"/>
        <v>77503</v>
      </c>
    </row>
    <row r="141" spans="1:6" ht="12.75">
      <c r="A141" s="27" t="s">
        <v>305</v>
      </c>
      <c r="B141" s="16">
        <f>AVERAGE(B129:B140)</f>
        <v>2506.5833333333335</v>
      </c>
      <c r="C141" s="16">
        <f>AVERAGE(C129:C140)</f>
        <v>5272.083333333333</v>
      </c>
      <c r="D141" s="16">
        <f>AVERAGE(D129:D140)</f>
        <v>12515.916666666666</v>
      </c>
      <c r="E141" s="16">
        <f>AVERAGE(E129:E140)</f>
        <v>60272</v>
      </c>
      <c r="F141" s="16">
        <f>AVERAGE(F129:F140)</f>
        <v>80566.58333333333</v>
      </c>
    </row>
    <row r="142" spans="1:6" ht="12.75">
      <c r="A142" s="28">
        <v>2014</v>
      </c>
      <c r="B142" s="29" t="s">
        <v>18</v>
      </c>
      <c r="C142" s="29" t="s">
        <v>19</v>
      </c>
      <c r="D142" s="29" t="s">
        <v>20</v>
      </c>
      <c r="E142" s="29" t="s">
        <v>21</v>
      </c>
      <c r="F142" s="29" t="s">
        <v>17</v>
      </c>
    </row>
    <row r="143" spans="1:6" ht="12.75">
      <c r="A143" s="17" t="s">
        <v>0</v>
      </c>
      <c r="B143" s="15">
        <v>2462</v>
      </c>
      <c r="C143" s="15">
        <v>5203</v>
      </c>
      <c r="D143" s="15">
        <v>12500</v>
      </c>
      <c r="E143" s="15">
        <v>56505</v>
      </c>
      <c r="F143" s="16">
        <f aca="true" t="shared" si="10" ref="F143:F148">SUM(B143:E143)</f>
        <v>76670</v>
      </c>
    </row>
    <row r="144" spans="1:6" ht="12.75">
      <c r="A144" s="17" t="s">
        <v>1</v>
      </c>
      <c r="B144" s="15">
        <v>2451</v>
      </c>
      <c r="C144" s="15">
        <v>5246</v>
      </c>
      <c r="D144" s="15">
        <v>12694</v>
      </c>
      <c r="E144" s="15">
        <v>57000</v>
      </c>
      <c r="F144" s="16">
        <f t="shared" si="10"/>
        <v>77391</v>
      </c>
    </row>
    <row r="145" spans="1:6" ht="12.75">
      <c r="A145" s="273" t="s">
        <v>2</v>
      </c>
      <c r="B145" s="274">
        <v>2455</v>
      </c>
      <c r="C145" s="274">
        <v>5303</v>
      </c>
      <c r="D145" s="274">
        <v>12867</v>
      </c>
      <c r="E145" s="274">
        <v>58627</v>
      </c>
      <c r="F145" s="276">
        <f t="shared" si="10"/>
        <v>79252</v>
      </c>
    </row>
    <row r="146" spans="1:6" ht="12.75">
      <c r="A146" s="17" t="s">
        <v>3</v>
      </c>
      <c r="B146" s="15">
        <v>2464</v>
      </c>
      <c r="C146" s="15">
        <v>5386</v>
      </c>
      <c r="D146" s="15">
        <v>12930</v>
      </c>
      <c r="E146" s="15">
        <v>61824</v>
      </c>
      <c r="F146" s="16">
        <f t="shared" si="10"/>
        <v>82604</v>
      </c>
    </row>
    <row r="147" spans="1:6" ht="12.75">
      <c r="A147" s="281" t="s">
        <v>4</v>
      </c>
      <c r="B147" s="282">
        <v>2469</v>
      </c>
      <c r="C147" s="282">
        <v>5442</v>
      </c>
      <c r="D147" s="282">
        <v>12986</v>
      </c>
      <c r="E147" s="282">
        <v>65022</v>
      </c>
      <c r="F147" s="284">
        <f t="shared" si="10"/>
        <v>85919</v>
      </c>
    </row>
    <row r="148" spans="1:6" ht="12.75">
      <c r="A148" s="17" t="s">
        <v>5</v>
      </c>
      <c r="B148" s="15">
        <v>2460</v>
      </c>
      <c r="C148" s="15">
        <v>5472</v>
      </c>
      <c r="D148" s="15">
        <v>13005</v>
      </c>
      <c r="E148" s="15">
        <v>66517</v>
      </c>
      <c r="F148" s="16">
        <f t="shared" si="10"/>
        <v>87454</v>
      </c>
    </row>
    <row r="149" spans="1:6" ht="12.75">
      <c r="A149" s="17" t="s">
        <v>6</v>
      </c>
      <c r="B149" s="15">
        <v>2456</v>
      </c>
      <c r="C149" s="15">
        <v>5447</v>
      </c>
      <c r="D149" s="15">
        <v>12852</v>
      </c>
      <c r="E149" s="15">
        <v>67203</v>
      </c>
      <c r="F149" s="16">
        <f aca="true" t="shared" si="11" ref="F149:F154">SUM(B149:E149)</f>
        <v>87958</v>
      </c>
    </row>
    <row r="150" spans="1:6" ht="12.75">
      <c r="A150" s="287" t="s">
        <v>7</v>
      </c>
      <c r="B150" s="292">
        <v>2449</v>
      </c>
      <c r="C150" s="292">
        <v>5444</v>
      </c>
      <c r="D150" s="292">
        <v>12708</v>
      </c>
      <c r="E150" s="292">
        <v>67106</v>
      </c>
      <c r="F150" s="293">
        <f t="shared" si="11"/>
        <v>87707</v>
      </c>
    </row>
    <row r="151" spans="1:6" ht="12.75">
      <c r="A151" s="17" t="s">
        <v>8</v>
      </c>
      <c r="B151" s="15">
        <v>2457</v>
      </c>
      <c r="C151" s="15">
        <v>5428</v>
      </c>
      <c r="D151" s="15">
        <v>12811</v>
      </c>
      <c r="E151" s="15">
        <v>66670</v>
      </c>
      <c r="F151" s="16">
        <f t="shared" si="11"/>
        <v>87366</v>
      </c>
    </row>
    <row r="152" spans="1:6" ht="12.75">
      <c r="A152" s="301" t="s">
        <v>9</v>
      </c>
      <c r="B152" s="304">
        <v>2454</v>
      </c>
      <c r="C152" s="304">
        <v>5409</v>
      </c>
      <c r="D152" s="304">
        <v>12899</v>
      </c>
      <c r="E152" s="304">
        <v>64290</v>
      </c>
      <c r="F152" s="305">
        <f t="shared" si="11"/>
        <v>85052</v>
      </c>
    </row>
    <row r="153" spans="1:6" ht="12.75">
      <c r="A153" s="301" t="s">
        <v>10</v>
      </c>
      <c r="B153" s="304">
        <v>2457</v>
      </c>
      <c r="C153" s="304">
        <v>5365</v>
      </c>
      <c r="D153" s="304">
        <v>13106</v>
      </c>
      <c r="E153" s="304">
        <v>60201</v>
      </c>
      <c r="F153" s="305">
        <f t="shared" si="11"/>
        <v>81129</v>
      </c>
    </row>
    <row r="154" spans="1:6" ht="12.75">
      <c r="A154" s="17" t="s">
        <v>11</v>
      </c>
      <c r="B154" s="15">
        <v>2454</v>
      </c>
      <c r="C154" s="15">
        <v>5374</v>
      </c>
      <c r="D154" s="15">
        <v>13113</v>
      </c>
      <c r="E154" s="15">
        <v>59476</v>
      </c>
      <c r="F154" s="16">
        <f t="shared" si="11"/>
        <v>80417</v>
      </c>
    </row>
    <row r="155" spans="1:6" ht="12.75">
      <c r="A155" s="27" t="s">
        <v>305</v>
      </c>
      <c r="B155" s="16">
        <f>AVERAGE(B143:B154)</f>
        <v>2457.3333333333335</v>
      </c>
      <c r="C155" s="16">
        <f>AVERAGE(C143:C154)</f>
        <v>5376.583333333333</v>
      </c>
      <c r="D155" s="16">
        <f>AVERAGE(D143:D154)</f>
        <v>12872.583333333334</v>
      </c>
      <c r="E155" s="16">
        <f>AVERAGE(E143:E154)</f>
        <v>62536.75</v>
      </c>
      <c r="F155" s="16">
        <f>AVERAGE(F143:F154)</f>
        <v>83243.25</v>
      </c>
    </row>
    <row r="156" spans="1:6" ht="12.75">
      <c r="A156" s="28">
        <v>2015</v>
      </c>
      <c r="B156" s="29" t="s">
        <v>18</v>
      </c>
      <c r="C156" s="29" t="s">
        <v>19</v>
      </c>
      <c r="D156" s="29" t="s">
        <v>20</v>
      </c>
      <c r="E156" s="29" t="s">
        <v>21</v>
      </c>
      <c r="F156" s="29" t="s">
        <v>17</v>
      </c>
    </row>
    <row r="157" spans="1:6" ht="12.75">
      <c r="A157" s="17" t="s">
        <v>0</v>
      </c>
      <c r="B157" s="15">
        <v>2455</v>
      </c>
      <c r="C157" s="15">
        <v>5367</v>
      </c>
      <c r="D157" s="15">
        <v>13119</v>
      </c>
      <c r="E157" s="15">
        <v>58757</v>
      </c>
      <c r="F157" s="16">
        <f aca="true" t="shared" si="12" ref="F157:F162">SUM(B157:E157)</f>
        <v>79698</v>
      </c>
    </row>
    <row r="158" spans="1:6" ht="12.75">
      <c r="A158" s="320" t="s">
        <v>1</v>
      </c>
      <c r="B158" s="321">
        <v>2452</v>
      </c>
      <c r="C158" s="321">
        <v>5394</v>
      </c>
      <c r="D158" s="321">
        <v>13332</v>
      </c>
      <c r="E158" s="321">
        <v>59122</v>
      </c>
      <c r="F158" s="325">
        <f t="shared" si="12"/>
        <v>80300</v>
      </c>
    </row>
    <row r="159" spans="1:6" ht="12.75">
      <c r="A159" s="320" t="s">
        <v>2</v>
      </c>
      <c r="B159" s="321">
        <v>2451</v>
      </c>
      <c r="C159" s="321">
        <v>5448</v>
      </c>
      <c r="D159" s="321">
        <v>13532</v>
      </c>
      <c r="E159" s="321">
        <v>60657</v>
      </c>
      <c r="F159" s="325">
        <f t="shared" si="12"/>
        <v>82088</v>
      </c>
    </row>
    <row r="160" spans="1:6" ht="12.75">
      <c r="A160" s="320" t="s">
        <v>3</v>
      </c>
      <c r="B160" s="321">
        <v>2458</v>
      </c>
      <c r="C160" s="321">
        <v>5532</v>
      </c>
      <c r="D160" s="321">
        <v>13608</v>
      </c>
      <c r="E160" s="321">
        <v>63698</v>
      </c>
      <c r="F160" s="325">
        <f t="shared" si="12"/>
        <v>85296</v>
      </c>
    </row>
    <row r="161" spans="1:6" ht="12.75">
      <c r="A161" s="320" t="s">
        <v>4</v>
      </c>
      <c r="B161" s="321">
        <v>2468</v>
      </c>
      <c r="C161" s="321">
        <v>5587</v>
      </c>
      <c r="D161" s="321">
        <v>13695</v>
      </c>
      <c r="E161" s="321">
        <v>66972</v>
      </c>
      <c r="F161" s="325">
        <f t="shared" si="12"/>
        <v>88722</v>
      </c>
    </row>
    <row r="162" spans="1:6" ht="12.75">
      <c r="A162" s="320" t="s">
        <v>5</v>
      </c>
      <c r="B162" s="321">
        <v>2458</v>
      </c>
      <c r="C162" s="321">
        <v>5601</v>
      </c>
      <c r="D162" s="321">
        <v>13656</v>
      </c>
      <c r="E162" s="321">
        <v>68509</v>
      </c>
      <c r="F162" s="325">
        <f t="shared" si="12"/>
        <v>90224</v>
      </c>
    </row>
    <row r="163" spans="1:6" ht="12.75">
      <c r="A163" s="320" t="s">
        <v>6</v>
      </c>
      <c r="B163" s="321">
        <v>2454</v>
      </c>
      <c r="C163" s="321">
        <v>5593</v>
      </c>
      <c r="D163" s="321">
        <v>13436</v>
      </c>
      <c r="E163" s="321">
        <v>69073</v>
      </c>
      <c r="F163" s="325">
        <f aca="true" t="shared" si="13" ref="F163:F168">SUM(B163:E163)</f>
        <v>90556</v>
      </c>
    </row>
    <row r="164" spans="1:6" ht="12.75">
      <c r="A164" s="320" t="s">
        <v>7</v>
      </c>
      <c r="B164" s="321">
        <v>2455</v>
      </c>
      <c r="C164" s="321">
        <v>5576</v>
      </c>
      <c r="D164" s="321">
        <v>13329</v>
      </c>
      <c r="E164" s="321">
        <v>69041</v>
      </c>
      <c r="F164" s="325">
        <f t="shared" si="13"/>
        <v>90401</v>
      </c>
    </row>
    <row r="165" spans="1:6" ht="12.75">
      <c r="A165" s="320" t="s">
        <v>8</v>
      </c>
      <c r="B165" s="321">
        <v>2461</v>
      </c>
      <c r="C165" s="321">
        <v>5581</v>
      </c>
      <c r="D165" s="321">
        <v>13437</v>
      </c>
      <c r="E165" s="321">
        <v>68565</v>
      </c>
      <c r="F165" s="325">
        <f t="shared" si="13"/>
        <v>90044</v>
      </c>
    </row>
    <row r="166" spans="1:6" ht="12.75">
      <c r="A166" s="320" t="s">
        <v>9</v>
      </c>
      <c r="B166" s="321">
        <v>2460</v>
      </c>
      <c r="C166" s="321">
        <v>5537</v>
      </c>
      <c r="D166" s="321">
        <v>13582</v>
      </c>
      <c r="E166" s="321">
        <v>66373</v>
      </c>
      <c r="F166" s="325">
        <f t="shared" si="13"/>
        <v>87952</v>
      </c>
    </row>
    <row r="167" spans="1:6" ht="12.75">
      <c r="A167" s="17" t="s">
        <v>10</v>
      </c>
      <c r="B167" s="15">
        <v>2450</v>
      </c>
      <c r="C167" s="15">
        <v>5482</v>
      </c>
      <c r="D167" s="15">
        <v>13775</v>
      </c>
      <c r="E167" s="15">
        <v>61659</v>
      </c>
      <c r="F167" s="16">
        <f t="shared" si="13"/>
        <v>83366</v>
      </c>
    </row>
    <row r="168" spans="1:6" ht="12.75">
      <c r="A168" s="17" t="s">
        <v>11</v>
      </c>
      <c r="B168" s="15">
        <v>2456</v>
      </c>
      <c r="C168" s="15">
        <v>5466</v>
      </c>
      <c r="D168" s="15">
        <v>13761</v>
      </c>
      <c r="E168" s="15">
        <v>60856</v>
      </c>
      <c r="F168" s="16">
        <f t="shared" si="13"/>
        <v>82539</v>
      </c>
    </row>
    <row r="169" spans="1:6" ht="12.75">
      <c r="A169" s="27" t="s">
        <v>305</v>
      </c>
      <c r="B169" s="16">
        <f>AVERAGE(B157:B168)</f>
        <v>2456.5</v>
      </c>
      <c r="C169" s="16">
        <f>AVERAGE(C157:C168)</f>
        <v>5513.666666666667</v>
      </c>
      <c r="D169" s="16">
        <f>AVERAGE(D157:D168)</f>
        <v>13521.833333333334</v>
      </c>
      <c r="E169" s="16">
        <f>AVERAGE(E157:E168)</f>
        <v>64440.166666666664</v>
      </c>
      <c r="F169" s="16">
        <f>AVERAGE(F157:F168)</f>
        <v>85932.16666666667</v>
      </c>
    </row>
    <row r="170" spans="1:6" ht="12.75">
      <c r="A170" s="28">
        <v>2016</v>
      </c>
      <c r="B170" s="29" t="s">
        <v>18</v>
      </c>
      <c r="C170" s="29" t="s">
        <v>19</v>
      </c>
      <c r="D170" s="29" t="s">
        <v>20</v>
      </c>
      <c r="E170" s="29" t="s">
        <v>21</v>
      </c>
      <c r="F170" s="29" t="s">
        <v>17</v>
      </c>
    </row>
    <row r="171" spans="1:6" ht="12.75">
      <c r="A171" s="17" t="s">
        <v>0</v>
      </c>
      <c r="B171" s="15">
        <v>2433</v>
      </c>
      <c r="C171" s="15">
        <v>5443</v>
      </c>
      <c r="D171" s="15">
        <v>13744</v>
      </c>
      <c r="E171" s="15">
        <v>60232</v>
      </c>
      <c r="F171" s="16">
        <f aca="true" t="shared" si="14" ref="F171:F176">SUM(B171:E171)</f>
        <v>81852</v>
      </c>
    </row>
    <row r="172" spans="1:6" ht="12.75">
      <c r="A172" s="347" t="s">
        <v>1</v>
      </c>
      <c r="B172" s="356">
        <v>2435</v>
      </c>
      <c r="C172" s="356">
        <v>5471</v>
      </c>
      <c r="D172" s="356">
        <v>13908</v>
      </c>
      <c r="E172" s="356">
        <v>60633</v>
      </c>
      <c r="F172" s="357">
        <f t="shared" si="14"/>
        <v>82447</v>
      </c>
    </row>
    <row r="173" spans="1:6" ht="12.75">
      <c r="A173" s="347" t="s">
        <v>2</v>
      </c>
      <c r="B173" s="356">
        <v>2434</v>
      </c>
      <c r="C173" s="356">
        <v>5536</v>
      </c>
      <c r="D173" s="356">
        <v>14049</v>
      </c>
      <c r="E173" s="356">
        <v>62727</v>
      </c>
      <c r="F173" s="357">
        <f t="shared" si="14"/>
        <v>84746</v>
      </c>
    </row>
    <row r="174" spans="1:6" ht="12.75">
      <c r="A174" s="347" t="s">
        <v>3</v>
      </c>
      <c r="B174" s="356">
        <v>2446</v>
      </c>
      <c r="C174" s="356">
        <v>5578</v>
      </c>
      <c r="D174" s="356">
        <v>14135</v>
      </c>
      <c r="E174" s="356">
        <v>65460</v>
      </c>
      <c r="F174" s="357">
        <f t="shared" si="14"/>
        <v>87619</v>
      </c>
    </row>
    <row r="175" spans="1:6" ht="12.75">
      <c r="A175" s="347" t="s">
        <v>4</v>
      </c>
      <c r="B175" s="356">
        <v>2443</v>
      </c>
      <c r="C175" s="356">
        <v>5600</v>
      </c>
      <c r="D175" s="356">
        <v>14154</v>
      </c>
      <c r="E175" s="356">
        <v>68729</v>
      </c>
      <c r="F175" s="357">
        <f t="shared" si="14"/>
        <v>90926</v>
      </c>
    </row>
    <row r="176" spans="1:6" ht="12.75">
      <c r="A176" s="347" t="s">
        <v>5</v>
      </c>
      <c r="B176" s="356">
        <v>2463</v>
      </c>
      <c r="C176" s="356">
        <v>5620</v>
      </c>
      <c r="D176" s="356">
        <v>14114</v>
      </c>
      <c r="E176" s="356">
        <v>70339</v>
      </c>
      <c r="F176" s="357">
        <f t="shared" si="14"/>
        <v>92536</v>
      </c>
    </row>
    <row r="177" spans="1:6" ht="12.75">
      <c r="A177" s="347" t="s">
        <v>6</v>
      </c>
      <c r="B177" s="356">
        <v>2477</v>
      </c>
      <c r="C177" s="356">
        <v>5642</v>
      </c>
      <c r="D177" s="356">
        <v>13985</v>
      </c>
      <c r="E177" s="356">
        <v>70976</v>
      </c>
      <c r="F177" s="357">
        <f aca="true" t="shared" si="15" ref="F177:F182">SUM(B177:E177)</f>
        <v>93080</v>
      </c>
    </row>
    <row r="178" spans="1:6" ht="12.75">
      <c r="A178" s="347" t="s">
        <v>7</v>
      </c>
      <c r="B178" s="356">
        <v>2472</v>
      </c>
      <c r="C178" s="356">
        <v>5624</v>
      </c>
      <c r="D178" s="356">
        <v>13777</v>
      </c>
      <c r="E178" s="356">
        <v>70783</v>
      </c>
      <c r="F178" s="357">
        <f t="shared" si="15"/>
        <v>92656</v>
      </c>
    </row>
    <row r="179" spans="1:6" ht="12.75">
      <c r="A179" s="347" t="s">
        <v>8</v>
      </c>
      <c r="B179" s="356">
        <v>2477</v>
      </c>
      <c r="C179" s="356">
        <v>5610</v>
      </c>
      <c r="D179" s="356">
        <v>13802</v>
      </c>
      <c r="E179" s="356">
        <v>70051</v>
      </c>
      <c r="F179" s="357">
        <f t="shared" si="15"/>
        <v>91940</v>
      </c>
    </row>
    <row r="180" spans="1:6" ht="12.75">
      <c r="A180" s="347" t="s">
        <v>9</v>
      </c>
      <c r="B180" s="356">
        <v>2480</v>
      </c>
      <c r="C180" s="356">
        <v>5593</v>
      </c>
      <c r="D180" s="356">
        <v>13916</v>
      </c>
      <c r="E180" s="356">
        <v>67210</v>
      </c>
      <c r="F180" s="357">
        <f t="shared" si="15"/>
        <v>89199</v>
      </c>
    </row>
    <row r="181" spans="1:6" ht="12.75">
      <c r="A181" s="347" t="s">
        <v>10</v>
      </c>
      <c r="B181" s="356">
        <v>2465</v>
      </c>
      <c r="C181" s="356">
        <v>5558</v>
      </c>
      <c r="D181" s="356">
        <v>14007</v>
      </c>
      <c r="E181" s="356">
        <v>63122</v>
      </c>
      <c r="F181" s="357">
        <f t="shared" si="15"/>
        <v>85152</v>
      </c>
    </row>
    <row r="182" spans="1:6" ht="12.75">
      <c r="A182" s="17" t="s">
        <v>11</v>
      </c>
      <c r="B182" s="15">
        <v>2452</v>
      </c>
      <c r="C182" s="15">
        <v>5543</v>
      </c>
      <c r="D182" s="15">
        <v>14027</v>
      </c>
      <c r="E182" s="15">
        <v>62342</v>
      </c>
      <c r="F182" s="16">
        <f t="shared" si="15"/>
        <v>84364</v>
      </c>
    </row>
    <row r="183" spans="1:6" ht="12.75">
      <c r="A183" s="27" t="s">
        <v>305</v>
      </c>
      <c r="B183" s="16">
        <f>AVERAGE(B171:B182)</f>
        <v>2456.4166666666665</v>
      </c>
      <c r="C183" s="16">
        <f>AVERAGE(C171:C182)</f>
        <v>5568.166666666667</v>
      </c>
      <c r="D183" s="16">
        <f>AVERAGE(D171:D182)</f>
        <v>13968.166666666666</v>
      </c>
      <c r="E183" s="16">
        <f>AVERAGE(E171:E182)</f>
        <v>66050.33333333333</v>
      </c>
      <c r="F183" s="16">
        <f>AVERAGE(F171:F182)</f>
        <v>88043.08333333333</v>
      </c>
    </row>
    <row r="184" spans="1:6" ht="12.75">
      <c r="A184" s="28">
        <v>2017</v>
      </c>
      <c r="B184" s="29" t="s">
        <v>18</v>
      </c>
      <c r="C184" s="29" t="s">
        <v>19</v>
      </c>
      <c r="D184" s="29" t="s">
        <v>20</v>
      </c>
      <c r="E184" s="29" t="s">
        <v>21</v>
      </c>
      <c r="F184" s="29" t="s">
        <v>17</v>
      </c>
    </row>
    <row r="185" spans="1:6" ht="12.75">
      <c r="A185" s="17" t="s">
        <v>0</v>
      </c>
      <c r="B185" s="15">
        <v>2451</v>
      </c>
      <c r="C185" s="15">
        <v>5531</v>
      </c>
      <c r="D185" s="15">
        <v>14051</v>
      </c>
      <c r="E185" s="15">
        <v>61518</v>
      </c>
      <c r="F185" s="16">
        <f aca="true" t="shared" si="16" ref="F185:F190">SUM(B185:E185)</f>
        <v>83551</v>
      </c>
    </row>
    <row r="186" spans="1:6" ht="12.75">
      <c r="A186" s="385" t="s">
        <v>1</v>
      </c>
      <c r="B186" s="386">
        <v>2461</v>
      </c>
      <c r="C186" s="386">
        <v>5544</v>
      </c>
      <c r="D186" s="386">
        <v>14264</v>
      </c>
      <c r="E186" s="386">
        <v>61964</v>
      </c>
      <c r="F186" s="388">
        <f t="shared" si="16"/>
        <v>84233</v>
      </c>
    </row>
    <row r="187" spans="1:6" ht="12.75">
      <c r="A187" s="385" t="s">
        <v>2</v>
      </c>
      <c r="B187" s="386">
        <v>2468</v>
      </c>
      <c r="C187" s="386">
        <v>5594</v>
      </c>
      <c r="D187" s="386">
        <v>14459</v>
      </c>
      <c r="E187" s="386">
        <v>63678</v>
      </c>
      <c r="F187" s="388">
        <f t="shared" si="16"/>
        <v>86199</v>
      </c>
    </row>
    <row r="188" spans="1:6" ht="12.75">
      <c r="A188" s="385" t="s">
        <v>3</v>
      </c>
      <c r="B188" s="386">
        <v>2488</v>
      </c>
      <c r="C188" s="386">
        <v>5664</v>
      </c>
      <c r="D188" s="386">
        <v>14605</v>
      </c>
      <c r="E188" s="386">
        <v>67294</v>
      </c>
      <c r="F188" s="388">
        <f t="shared" si="16"/>
        <v>90051</v>
      </c>
    </row>
    <row r="189" spans="1:6" ht="12.75">
      <c r="A189" s="385" t="s">
        <v>4</v>
      </c>
      <c r="B189" s="386">
        <v>2502</v>
      </c>
      <c r="C189" s="386">
        <v>5710</v>
      </c>
      <c r="D189" s="386">
        <v>14640</v>
      </c>
      <c r="E189" s="386">
        <v>70303</v>
      </c>
      <c r="F189" s="388">
        <f t="shared" si="16"/>
        <v>93155</v>
      </c>
    </row>
    <row r="190" spans="1:6" ht="12.75">
      <c r="A190" s="385" t="s">
        <v>5</v>
      </c>
      <c r="B190" s="386">
        <v>2498</v>
      </c>
      <c r="C190" s="386">
        <v>5710</v>
      </c>
      <c r="D190" s="386">
        <v>14663</v>
      </c>
      <c r="E190" s="386">
        <v>71552</v>
      </c>
      <c r="F190" s="388">
        <f t="shared" si="16"/>
        <v>94423</v>
      </c>
    </row>
    <row r="191" spans="1:6" ht="12.75">
      <c r="A191" s="385" t="s">
        <v>6</v>
      </c>
      <c r="B191" s="386">
        <v>2508</v>
      </c>
      <c r="C191" s="386">
        <v>5714</v>
      </c>
      <c r="D191" s="386">
        <v>14652</v>
      </c>
      <c r="E191" s="386">
        <v>72052</v>
      </c>
      <c r="F191" s="388">
        <f aca="true" t="shared" si="17" ref="F191:F196">SUM(B191:E191)</f>
        <v>94926</v>
      </c>
    </row>
    <row r="192" spans="1:6" ht="12.75">
      <c r="A192" s="385" t="s">
        <v>7</v>
      </c>
      <c r="B192" s="386">
        <v>2503</v>
      </c>
      <c r="C192" s="386">
        <v>5670</v>
      </c>
      <c r="D192" s="386">
        <v>14538</v>
      </c>
      <c r="E192" s="386">
        <v>71833</v>
      </c>
      <c r="F192" s="388">
        <f t="shared" si="17"/>
        <v>94544</v>
      </c>
    </row>
    <row r="193" spans="1:6" ht="12.75">
      <c r="A193" s="17" t="s">
        <v>8</v>
      </c>
      <c r="B193" s="15">
        <v>2496</v>
      </c>
      <c r="C193" s="15">
        <v>5668</v>
      </c>
      <c r="D193" s="15">
        <v>14645</v>
      </c>
      <c r="E193" s="15">
        <v>71580</v>
      </c>
      <c r="F193" s="16">
        <f t="shared" si="17"/>
        <v>94389</v>
      </c>
    </row>
    <row r="194" spans="1:6" ht="12.75">
      <c r="A194" s="406" t="s">
        <v>9</v>
      </c>
      <c r="B194" s="409">
        <v>2481</v>
      </c>
      <c r="C194" s="409">
        <v>5625</v>
      </c>
      <c r="D194" s="409">
        <v>14729</v>
      </c>
      <c r="E194" s="409">
        <v>68253</v>
      </c>
      <c r="F194" s="410">
        <f t="shared" si="17"/>
        <v>91088</v>
      </c>
    </row>
    <row r="195" spans="1:6" ht="12.75">
      <c r="A195" s="406" t="s">
        <v>10</v>
      </c>
      <c r="B195" s="409">
        <v>2463</v>
      </c>
      <c r="C195" s="409">
        <v>5588</v>
      </c>
      <c r="D195" s="409">
        <v>14837</v>
      </c>
      <c r="E195" s="409">
        <v>63943</v>
      </c>
      <c r="F195" s="410">
        <f t="shared" si="17"/>
        <v>86831</v>
      </c>
    </row>
    <row r="196" spans="1:6" ht="12.75">
      <c r="A196" s="17" t="s">
        <v>11</v>
      </c>
      <c r="B196" s="15">
        <v>2456</v>
      </c>
      <c r="C196" s="15">
        <v>5581</v>
      </c>
      <c r="D196" s="15">
        <v>14848</v>
      </c>
      <c r="E196" s="15">
        <v>63117</v>
      </c>
      <c r="F196" s="16">
        <f t="shared" si="17"/>
        <v>86002</v>
      </c>
    </row>
    <row r="197" spans="1:6" ht="12.75">
      <c r="A197" s="27" t="s">
        <v>305</v>
      </c>
      <c r="B197" s="16">
        <f>AVERAGE(B185:B196)</f>
        <v>2481.25</v>
      </c>
      <c r="C197" s="16">
        <f>AVERAGE(C185:C196)</f>
        <v>5633.25</v>
      </c>
      <c r="D197" s="16">
        <f>AVERAGE(D185:D196)</f>
        <v>14577.583333333334</v>
      </c>
      <c r="E197" s="16">
        <f>AVERAGE(E185:E196)</f>
        <v>67257.25</v>
      </c>
      <c r="F197" s="16">
        <f>AVERAGE(F185:F196)</f>
        <v>89949.33333333333</v>
      </c>
    </row>
    <row r="198" spans="1:6" ht="12.75">
      <c r="A198" s="28">
        <v>2018</v>
      </c>
      <c r="B198" s="29" t="s">
        <v>18</v>
      </c>
      <c r="C198" s="29" t="s">
        <v>19</v>
      </c>
      <c r="D198" s="29" t="s">
        <v>20</v>
      </c>
      <c r="E198" s="29" t="s">
        <v>21</v>
      </c>
      <c r="F198" s="29" t="s">
        <v>17</v>
      </c>
    </row>
    <row r="199" spans="1:6" ht="12.75">
      <c r="A199" s="17" t="s">
        <v>0</v>
      </c>
      <c r="B199" s="15">
        <v>2456</v>
      </c>
      <c r="C199" s="15">
        <v>5563</v>
      </c>
      <c r="D199" s="15">
        <v>14920</v>
      </c>
      <c r="E199" s="15">
        <v>62314</v>
      </c>
      <c r="F199" s="16">
        <f aca="true" t="shared" si="18" ref="F199:F204">SUM(B199:E199)</f>
        <v>85253</v>
      </c>
    </row>
    <row r="200" spans="1:6" ht="12.75">
      <c r="A200" s="423" t="s">
        <v>1</v>
      </c>
      <c r="B200" s="424">
        <v>2466</v>
      </c>
      <c r="C200" s="424">
        <v>5594</v>
      </c>
      <c r="D200" s="424">
        <v>15150</v>
      </c>
      <c r="E200" s="424">
        <v>63031</v>
      </c>
      <c r="F200" s="426">
        <f t="shared" si="18"/>
        <v>86241</v>
      </c>
    </row>
    <row r="201" spans="1:6" ht="12.75">
      <c r="A201" s="423" t="s">
        <v>2</v>
      </c>
      <c r="B201" s="424">
        <v>2480</v>
      </c>
      <c r="C201" s="424">
        <v>5647</v>
      </c>
      <c r="D201" s="424">
        <v>15319</v>
      </c>
      <c r="E201" s="424">
        <v>65444</v>
      </c>
      <c r="F201" s="426">
        <f t="shared" si="18"/>
        <v>88890</v>
      </c>
    </row>
    <row r="202" spans="1:6" ht="12.75">
      <c r="A202" s="423" t="s">
        <v>3</v>
      </c>
      <c r="B202" s="424">
        <v>2487</v>
      </c>
      <c r="C202" s="424">
        <v>5701</v>
      </c>
      <c r="D202" s="424">
        <v>15400</v>
      </c>
      <c r="E202" s="424">
        <v>68510</v>
      </c>
      <c r="F202" s="426">
        <f t="shared" si="18"/>
        <v>92098</v>
      </c>
    </row>
    <row r="203" spans="1:6" ht="12.75">
      <c r="A203" s="17" t="s">
        <v>4</v>
      </c>
      <c r="B203" s="15">
        <v>2493</v>
      </c>
      <c r="C203" s="15">
        <v>5743</v>
      </c>
      <c r="D203" s="15">
        <v>15483</v>
      </c>
      <c r="E203" s="15">
        <v>71420</v>
      </c>
      <c r="F203" s="16">
        <f t="shared" si="18"/>
        <v>95139</v>
      </c>
    </row>
    <row r="204" spans="1:6" ht="12.75">
      <c r="A204" s="17" t="s">
        <v>5</v>
      </c>
      <c r="B204" s="15">
        <v>2499</v>
      </c>
      <c r="C204" s="15">
        <v>5771</v>
      </c>
      <c r="D204" s="15">
        <v>15560</v>
      </c>
      <c r="E204" s="15">
        <v>72935</v>
      </c>
      <c r="F204" s="16">
        <f t="shared" si="18"/>
        <v>96765</v>
      </c>
    </row>
    <row r="205" spans="1:6" ht="12.75">
      <c r="A205" s="17" t="s">
        <v>6</v>
      </c>
      <c r="B205" s="15">
        <v>2507</v>
      </c>
      <c r="C205" s="15">
        <v>5753</v>
      </c>
      <c r="D205" s="15">
        <v>15382</v>
      </c>
      <c r="E205" s="15">
        <v>73078</v>
      </c>
      <c r="F205" s="16">
        <f aca="true" t="shared" si="19" ref="F205:F210">SUM(B205:E205)</f>
        <v>96720</v>
      </c>
    </row>
    <row r="206" spans="1:6" ht="12.75">
      <c r="A206" s="434" t="s">
        <v>7</v>
      </c>
      <c r="B206" s="437">
        <v>2502</v>
      </c>
      <c r="C206" s="437">
        <v>5739</v>
      </c>
      <c r="D206" s="437">
        <v>15297</v>
      </c>
      <c r="E206" s="437">
        <v>72811</v>
      </c>
      <c r="F206" s="438">
        <f t="shared" si="19"/>
        <v>96349</v>
      </c>
    </row>
    <row r="207" spans="1:6" ht="12.75">
      <c r="A207" s="434" t="s">
        <v>8</v>
      </c>
      <c r="B207" s="437">
        <v>2507</v>
      </c>
      <c r="C207" s="437">
        <v>5749</v>
      </c>
      <c r="D207" s="437">
        <v>15468</v>
      </c>
      <c r="E207" s="437">
        <v>72736</v>
      </c>
      <c r="F207" s="438">
        <f t="shared" si="19"/>
        <v>96460</v>
      </c>
    </row>
    <row r="208" spans="1:6" ht="12.75">
      <c r="A208" s="17" t="s">
        <v>9</v>
      </c>
      <c r="B208" s="15">
        <v>2497</v>
      </c>
      <c r="C208" s="15">
        <v>5695</v>
      </c>
      <c r="D208" s="15">
        <v>15486</v>
      </c>
      <c r="E208" s="15">
        <v>67706</v>
      </c>
      <c r="F208" s="16">
        <f t="shared" si="19"/>
        <v>91384</v>
      </c>
    </row>
    <row r="209" spans="1:6" ht="12.75">
      <c r="A209" s="441" t="s">
        <v>10</v>
      </c>
      <c r="B209" s="444">
        <v>2485</v>
      </c>
      <c r="C209" s="444">
        <v>5658</v>
      </c>
      <c r="D209" s="444">
        <v>15574</v>
      </c>
      <c r="E209" s="444">
        <v>65307</v>
      </c>
      <c r="F209" s="445">
        <f t="shared" si="19"/>
        <v>89024</v>
      </c>
    </row>
    <row r="210" spans="1:6" ht="12.75">
      <c r="A210" s="448" t="s">
        <v>11</v>
      </c>
      <c r="B210" s="451">
        <v>2482</v>
      </c>
      <c r="C210" s="451">
        <v>5678</v>
      </c>
      <c r="D210" s="451">
        <v>15598</v>
      </c>
      <c r="E210" s="451">
        <v>64995</v>
      </c>
      <c r="F210" s="16">
        <f t="shared" si="19"/>
        <v>88753</v>
      </c>
    </row>
    <row r="211" spans="1:6" ht="12.75">
      <c r="A211" s="27" t="s">
        <v>305</v>
      </c>
      <c r="B211" s="16">
        <f>AVERAGE(B199:B210)</f>
        <v>2488.4166666666665</v>
      </c>
      <c r="C211" s="16">
        <f>AVERAGE(C199:C210)</f>
        <v>5690.916666666667</v>
      </c>
      <c r="D211" s="16">
        <f>AVERAGE(D199:D210)</f>
        <v>15386.416666666666</v>
      </c>
      <c r="E211" s="16">
        <f>AVERAGE(E199:E210)</f>
        <v>68357.25</v>
      </c>
      <c r="F211" s="16">
        <f>AVERAGE(F199:F210)</f>
        <v>91923</v>
      </c>
    </row>
    <row r="212" spans="1:6" ht="12.75">
      <c r="A212" s="28">
        <v>2019</v>
      </c>
      <c r="B212" s="29" t="s">
        <v>18</v>
      </c>
      <c r="C212" s="29" t="s">
        <v>19</v>
      </c>
      <c r="D212" s="29" t="s">
        <v>20</v>
      </c>
      <c r="E212" s="29" t="s">
        <v>21</v>
      </c>
      <c r="F212" s="29" t="s">
        <v>17</v>
      </c>
    </row>
    <row r="213" spans="1:6" ht="12.75">
      <c r="A213" s="17" t="s">
        <v>0</v>
      </c>
      <c r="B213" s="15">
        <v>2462</v>
      </c>
      <c r="C213" s="15">
        <v>5658</v>
      </c>
      <c r="D213" s="15">
        <v>15646</v>
      </c>
      <c r="E213" s="15">
        <v>63981</v>
      </c>
      <c r="F213" s="16">
        <f aca="true" t="shared" si="20" ref="F213:F218">SUM(B213:E213)</f>
        <v>87747</v>
      </c>
    </row>
    <row r="214" spans="1:6" ht="12.75">
      <c r="A214" s="448" t="s">
        <v>1</v>
      </c>
      <c r="B214" s="451">
        <v>2494</v>
      </c>
      <c r="C214" s="451">
        <v>5697</v>
      </c>
      <c r="D214" s="451">
        <v>15810</v>
      </c>
      <c r="E214" s="451">
        <v>64610</v>
      </c>
      <c r="F214" s="452">
        <f t="shared" si="20"/>
        <v>88611</v>
      </c>
    </row>
    <row r="215" spans="1:6" ht="12.75">
      <c r="A215" s="448" t="s">
        <v>2</v>
      </c>
      <c r="B215" s="451">
        <v>2497</v>
      </c>
      <c r="C215" s="451">
        <v>5771</v>
      </c>
      <c r="D215" s="451">
        <v>15984</v>
      </c>
      <c r="E215" s="451">
        <v>66628</v>
      </c>
      <c r="F215" s="452">
        <f t="shared" si="20"/>
        <v>90880</v>
      </c>
    </row>
    <row r="216" spans="1:6" ht="12.75">
      <c r="A216" s="448" t="s">
        <v>3</v>
      </c>
      <c r="B216" s="451">
        <v>2497</v>
      </c>
      <c r="C216" s="451">
        <v>5830</v>
      </c>
      <c r="D216" s="451">
        <v>16011</v>
      </c>
      <c r="E216" s="451">
        <v>69845</v>
      </c>
      <c r="F216" s="452">
        <f t="shared" si="20"/>
        <v>94183</v>
      </c>
    </row>
    <row r="217" spans="1:6" ht="12.75">
      <c r="A217" s="448" t="s">
        <v>4</v>
      </c>
      <c r="B217" s="451">
        <v>2496</v>
      </c>
      <c r="C217" s="451">
        <v>5869</v>
      </c>
      <c r="D217" s="451">
        <v>16054</v>
      </c>
      <c r="E217" s="451">
        <v>72518</v>
      </c>
      <c r="F217" s="452">
        <f t="shared" si="20"/>
        <v>96937</v>
      </c>
    </row>
    <row r="218" spans="1:6" ht="12.75">
      <c r="A218" s="448" t="s">
        <v>5</v>
      </c>
      <c r="B218" s="451">
        <v>2510</v>
      </c>
      <c r="C218" s="451">
        <v>5896</v>
      </c>
      <c r="D218" s="451">
        <v>16154</v>
      </c>
      <c r="E218" s="451">
        <v>73798</v>
      </c>
      <c r="F218" s="452">
        <f t="shared" si="20"/>
        <v>98358</v>
      </c>
    </row>
    <row r="219" spans="1:6" ht="12.75">
      <c r="A219" s="448" t="s">
        <v>6</v>
      </c>
      <c r="B219" s="451">
        <v>2505</v>
      </c>
      <c r="C219" s="451">
        <v>5862</v>
      </c>
      <c r="D219" s="451">
        <v>15968</v>
      </c>
      <c r="E219" s="451">
        <v>73836</v>
      </c>
      <c r="F219" s="452">
        <f aca="true" t="shared" si="21" ref="F219:F224">SUM(B219:E219)</f>
        <v>98171</v>
      </c>
    </row>
    <row r="220" spans="1:6" ht="12.75">
      <c r="A220" s="17" t="s">
        <v>7</v>
      </c>
      <c r="B220" s="15">
        <v>2512</v>
      </c>
      <c r="C220" s="15">
        <v>5857</v>
      </c>
      <c r="D220" s="15">
        <v>15942</v>
      </c>
      <c r="E220" s="15">
        <v>73867</v>
      </c>
      <c r="F220" s="16">
        <f t="shared" si="21"/>
        <v>98178</v>
      </c>
    </row>
    <row r="221" spans="1:6" ht="12.75">
      <c r="A221" s="472" t="s">
        <v>8</v>
      </c>
      <c r="B221" s="475">
        <v>2506</v>
      </c>
      <c r="C221" s="475">
        <v>5840</v>
      </c>
      <c r="D221" s="475">
        <v>15967</v>
      </c>
      <c r="E221" s="475">
        <v>73009</v>
      </c>
      <c r="F221" s="476">
        <f t="shared" si="21"/>
        <v>97322</v>
      </c>
    </row>
    <row r="222" spans="1:6" ht="12.75">
      <c r="A222" s="472" t="s">
        <v>9</v>
      </c>
      <c r="B222" s="475">
        <v>2493</v>
      </c>
      <c r="C222" s="475">
        <v>5769</v>
      </c>
      <c r="D222" s="475">
        <v>15954</v>
      </c>
      <c r="E222" s="475">
        <v>67881</v>
      </c>
      <c r="F222" s="476">
        <f t="shared" si="21"/>
        <v>92097</v>
      </c>
    </row>
    <row r="223" spans="1:6" ht="12.75">
      <c r="A223" s="17" t="s">
        <v>10</v>
      </c>
      <c r="B223" s="15">
        <v>2490</v>
      </c>
      <c r="C223" s="15">
        <v>5777</v>
      </c>
      <c r="D223" s="15">
        <v>16096</v>
      </c>
      <c r="E223" s="15">
        <v>66885</v>
      </c>
      <c r="F223" s="16">
        <f t="shared" si="21"/>
        <v>91248</v>
      </c>
    </row>
    <row r="224" spans="1:6" ht="12.75">
      <c r="A224" s="17" t="s">
        <v>11</v>
      </c>
      <c r="B224" s="15">
        <v>2483</v>
      </c>
      <c r="C224" s="15">
        <v>5737</v>
      </c>
      <c r="D224" s="15">
        <v>16041</v>
      </c>
      <c r="E224" s="15">
        <v>66023</v>
      </c>
      <c r="F224" s="16">
        <f t="shared" si="21"/>
        <v>90284</v>
      </c>
    </row>
    <row r="225" spans="1:6" ht="12.75">
      <c r="A225" s="27" t="s">
        <v>305</v>
      </c>
      <c r="B225" s="16">
        <f>AVERAGE(B213:B224)</f>
        <v>2495.4166666666665</v>
      </c>
      <c r="C225" s="16">
        <f>AVERAGE(C213:C224)</f>
        <v>5796.916666666667</v>
      </c>
      <c r="D225" s="16">
        <f>AVERAGE(D213:D224)</f>
        <v>15968.916666666666</v>
      </c>
      <c r="E225" s="16">
        <f>AVERAGE(E213:E224)</f>
        <v>69406.75</v>
      </c>
      <c r="F225" s="16">
        <f>AVERAGE(F213:F224)</f>
        <v>93668</v>
      </c>
    </row>
    <row r="226" spans="1:6" ht="12.75">
      <c r="A226" s="28">
        <v>2020</v>
      </c>
      <c r="B226" s="29" t="s">
        <v>18</v>
      </c>
      <c r="C226" s="29" t="s">
        <v>19</v>
      </c>
      <c r="D226" s="29" t="s">
        <v>20</v>
      </c>
      <c r="E226" s="29" t="s">
        <v>21</v>
      </c>
      <c r="F226" s="29" t="s">
        <v>17</v>
      </c>
    </row>
    <row r="227" spans="1:6" ht="12.75">
      <c r="A227" s="17" t="s">
        <v>0</v>
      </c>
      <c r="B227" s="15">
        <v>2466</v>
      </c>
      <c r="C227" s="15">
        <v>5713</v>
      </c>
      <c r="D227" s="15">
        <v>16048</v>
      </c>
      <c r="E227" s="15">
        <v>65069</v>
      </c>
      <c r="F227" s="16">
        <f aca="true" t="shared" si="22" ref="F227:F232">SUM(B227:E227)</f>
        <v>89296</v>
      </c>
    </row>
    <row r="228" spans="1:6" ht="12.75">
      <c r="A228" s="17" t="s">
        <v>1</v>
      </c>
      <c r="B228" s="15">
        <v>2464</v>
      </c>
      <c r="C228" s="15">
        <v>5744</v>
      </c>
      <c r="D228" s="15">
        <v>16271</v>
      </c>
      <c r="E228" s="15">
        <v>65999</v>
      </c>
      <c r="F228" s="16">
        <f t="shared" si="22"/>
        <v>90478</v>
      </c>
    </row>
    <row r="229" spans="1:6" ht="12.75">
      <c r="A229" s="487" t="s">
        <v>2</v>
      </c>
      <c r="B229" s="488">
        <v>2456</v>
      </c>
      <c r="C229" s="488">
        <v>5706</v>
      </c>
      <c r="D229" s="488">
        <v>16176</v>
      </c>
      <c r="E229" s="488">
        <v>65797</v>
      </c>
      <c r="F229" s="490">
        <f t="shared" si="22"/>
        <v>90135</v>
      </c>
    </row>
    <row r="230" spans="1:6" ht="12.75">
      <c r="A230" s="487" t="s">
        <v>3</v>
      </c>
      <c r="B230" s="488">
        <v>2453</v>
      </c>
      <c r="C230" s="488">
        <v>5650</v>
      </c>
      <c r="D230" s="488">
        <v>16152</v>
      </c>
      <c r="E230" s="488">
        <v>65620</v>
      </c>
      <c r="F230" s="490">
        <f t="shared" si="22"/>
        <v>89875</v>
      </c>
    </row>
    <row r="231" spans="1:6" ht="12.75">
      <c r="A231" s="487" t="s">
        <v>4</v>
      </c>
      <c r="B231" s="488">
        <v>2459</v>
      </c>
      <c r="C231" s="488">
        <v>5673</v>
      </c>
      <c r="D231" s="488">
        <v>16266</v>
      </c>
      <c r="E231" s="488">
        <v>66936</v>
      </c>
      <c r="F231" s="490">
        <f t="shared" si="22"/>
        <v>91334</v>
      </c>
    </row>
    <row r="232" spans="1:6" ht="12.75">
      <c r="A232" s="17" t="s">
        <v>5</v>
      </c>
      <c r="B232" s="15">
        <v>2463</v>
      </c>
      <c r="C232" s="15">
        <v>5723</v>
      </c>
      <c r="D232" s="15">
        <v>16261</v>
      </c>
      <c r="E232" s="15">
        <v>67924</v>
      </c>
      <c r="F232" s="16">
        <f t="shared" si="22"/>
        <v>92371</v>
      </c>
    </row>
    <row r="233" spans="1:6" ht="12.75">
      <c r="A233" s="495" t="s">
        <v>6</v>
      </c>
      <c r="B233" s="498">
        <v>2466</v>
      </c>
      <c r="C233" s="498">
        <v>5772</v>
      </c>
      <c r="D233" s="498">
        <v>16213</v>
      </c>
      <c r="E233" s="498">
        <v>70405</v>
      </c>
      <c r="F233" s="499">
        <f aca="true" t="shared" si="23" ref="F233:F238">SUM(B233:E233)</f>
        <v>94856</v>
      </c>
    </row>
    <row r="234" spans="1:6" ht="12.75">
      <c r="A234" s="495" t="s">
        <v>7</v>
      </c>
      <c r="B234" s="498">
        <v>2467</v>
      </c>
      <c r="C234" s="498">
        <v>5763</v>
      </c>
      <c r="D234" s="498">
        <v>16227</v>
      </c>
      <c r="E234" s="498">
        <v>70547</v>
      </c>
      <c r="F234" s="499">
        <f t="shared" si="23"/>
        <v>95004</v>
      </c>
    </row>
    <row r="235" spans="1:6" ht="12.75">
      <c r="A235" s="495" t="s">
        <v>8</v>
      </c>
      <c r="B235" s="498">
        <v>2460</v>
      </c>
      <c r="C235" s="498">
        <v>5729</v>
      </c>
      <c r="D235" s="498">
        <v>16169</v>
      </c>
      <c r="E235" s="498">
        <v>69058</v>
      </c>
      <c r="F235" s="499">
        <f t="shared" si="23"/>
        <v>93416</v>
      </c>
    </row>
    <row r="236" spans="1:6" ht="12.75">
      <c r="A236" s="495" t="s">
        <v>9</v>
      </c>
      <c r="B236" s="498">
        <v>2465</v>
      </c>
      <c r="C236" s="498">
        <v>5711</v>
      </c>
      <c r="D236" s="498">
        <v>16201</v>
      </c>
      <c r="E236" s="498">
        <v>67657</v>
      </c>
      <c r="F236" s="499">
        <f t="shared" si="23"/>
        <v>92034</v>
      </c>
    </row>
    <row r="237" spans="1:6" ht="12.75">
      <c r="A237" s="495" t="s">
        <v>10</v>
      </c>
      <c r="B237" s="498">
        <v>2468</v>
      </c>
      <c r="C237" s="498">
        <v>5667</v>
      </c>
      <c r="D237" s="498">
        <v>16207</v>
      </c>
      <c r="E237" s="498">
        <v>66467</v>
      </c>
      <c r="F237" s="499">
        <f t="shared" si="23"/>
        <v>90809</v>
      </c>
    </row>
    <row r="238" spans="1:6" ht="12.75">
      <c r="A238" s="17" t="s">
        <v>11</v>
      </c>
      <c r="B238" s="15">
        <v>2461</v>
      </c>
      <c r="C238" s="15">
        <v>5650</v>
      </c>
      <c r="D238" s="15">
        <v>16151</v>
      </c>
      <c r="E238" s="15">
        <v>66219</v>
      </c>
      <c r="F238" s="16">
        <f t="shared" si="23"/>
        <v>90481</v>
      </c>
    </row>
    <row r="239" spans="1:6" ht="12.75">
      <c r="A239" s="27" t="s">
        <v>305</v>
      </c>
      <c r="B239" s="16">
        <f>AVERAGE(B227:B238)</f>
        <v>2462.3333333333335</v>
      </c>
      <c r="C239" s="16">
        <f>AVERAGE(C227:C238)</f>
        <v>5708.416666666667</v>
      </c>
      <c r="D239" s="16">
        <f>AVERAGE(D227:D238)</f>
        <v>16195.166666666666</v>
      </c>
      <c r="E239" s="16">
        <f>AVERAGE(E227:E238)</f>
        <v>67308.16666666667</v>
      </c>
      <c r="F239" s="16">
        <f>AVERAGE(F227:F238)</f>
        <v>91674.08333333333</v>
      </c>
    </row>
    <row r="240" spans="1:6" ht="12.75">
      <c r="A240" s="28">
        <v>2021</v>
      </c>
      <c r="B240" s="29" t="s">
        <v>18</v>
      </c>
      <c r="C240" s="29" t="s">
        <v>19</v>
      </c>
      <c r="D240" s="29" t="s">
        <v>20</v>
      </c>
      <c r="E240" s="29" t="s">
        <v>21</v>
      </c>
      <c r="F240" s="29" t="s">
        <v>17</v>
      </c>
    </row>
    <row r="241" spans="1:6" ht="12.75">
      <c r="A241" s="17" t="s">
        <v>0</v>
      </c>
      <c r="B241" s="15">
        <v>2451</v>
      </c>
      <c r="C241" s="15">
        <v>5630</v>
      </c>
      <c r="D241" s="15">
        <v>16092</v>
      </c>
      <c r="E241" s="15">
        <v>65651</v>
      </c>
      <c r="F241" s="16">
        <f aca="true" t="shared" si="24" ref="F241:F246">SUM(B241:E241)</f>
        <v>89824</v>
      </c>
    </row>
    <row r="242" spans="1:6" ht="12.75">
      <c r="A242" s="509" t="s">
        <v>1</v>
      </c>
      <c r="B242" s="510">
        <v>2454</v>
      </c>
      <c r="C242" s="510">
        <v>5645</v>
      </c>
      <c r="D242" s="510">
        <v>16223</v>
      </c>
      <c r="E242" s="510">
        <v>65811</v>
      </c>
      <c r="F242" s="512">
        <f t="shared" si="24"/>
        <v>90133</v>
      </c>
    </row>
    <row r="243" spans="1:6" ht="12.75">
      <c r="A243" s="509" t="s">
        <v>2</v>
      </c>
      <c r="B243" s="510">
        <v>2449</v>
      </c>
      <c r="C243" s="510">
        <v>5657</v>
      </c>
      <c r="D243" s="510">
        <v>16257</v>
      </c>
      <c r="E243" s="510">
        <v>66381</v>
      </c>
      <c r="F243" s="512">
        <f t="shared" si="24"/>
        <v>90744</v>
      </c>
    </row>
    <row r="244" spans="1:6" ht="12.75">
      <c r="A244" s="515" t="s">
        <v>3</v>
      </c>
      <c r="B244" s="516">
        <v>2448</v>
      </c>
      <c r="C244" s="516">
        <v>5680</v>
      </c>
      <c r="D244" s="516">
        <v>16366</v>
      </c>
      <c r="E244" s="516">
        <v>67484</v>
      </c>
      <c r="F244" s="518">
        <f t="shared" si="24"/>
        <v>91978</v>
      </c>
    </row>
    <row r="245" spans="1:6" ht="12.75">
      <c r="A245" s="515" t="s">
        <v>4</v>
      </c>
      <c r="B245" s="516">
        <v>2464</v>
      </c>
      <c r="C245" s="516">
        <v>5716</v>
      </c>
      <c r="D245" s="516">
        <v>16460</v>
      </c>
      <c r="E245" s="516">
        <v>69493</v>
      </c>
      <c r="F245" s="518">
        <f t="shared" si="24"/>
        <v>94133</v>
      </c>
    </row>
    <row r="246" spans="1:6" ht="12.75">
      <c r="A246" s="522" t="s">
        <v>5</v>
      </c>
      <c r="B246" s="523">
        <v>2460</v>
      </c>
      <c r="C246" s="523">
        <v>5720</v>
      </c>
      <c r="D246" s="523">
        <v>16506</v>
      </c>
      <c r="E246" s="523">
        <v>71566</v>
      </c>
      <c r="F246" s="524">
        <f t="shared" si="24"/>
        <v>96252</v>
      </c>
    </row>
    <row r="247" spans="1:6" ht="12.75">
      <c r="A247" s="522" t="s">
        <v>6</v>
      </c>
      <c r="B247" s="523">
        <v>2461</v>
      </c>
      <c r="C247" s="523">
        <v>5738</v>
      </c>
      <c r="D247" s="523">
        <v>16486</v>
      </c>
      <c r="E247" s="523">
        <v>72947</v>
      </c>
      <c r="F247" s="524">
        <f aca="true" t="shared" si="25" ref="F247:F252">SUM(B247:E247)</f>
        <v>97632</v>
      </c>
    </row>
    <row r="248" spans="1:6" ht="12.75">
      <c r="A248" s="522" t="s">
        <v>7</v>
      </c>
      <c r="B248" s="523">
        <v>2455</v>
      </c>
      <c r="C248" s="523">
        <v>5723</v>
      </c>
      <c r="D248" s="523">
        <v>16364</v>
      </c>
      <c r="E248" s="523">
        <v>72870</v>
      </c>
      <c r="F248" s="524">
        <f t="shared" si="25"/>
        <v>97412</v>
      </c>
    </row>
    <row r="249" spans="1:6" ht="12.75">
      <c r="A249" s="17" t="s">
        <v>8</v>
      </c>
      <c r="B249" s="15">
        <v>2453</v>
      </c>
      <c r="C249" s="15">
        <v>5698</v>
      </c>
      <c r="D249" s="15">
        <v>16404</v>
      </c>
      <c r="E249" s="15">
        <v>72353</v>
      </c>
      <c r="F249" s="16">
        <f t="shared" si="25"/>
        <v>96908</v>
      </c>
    </row>
    <row r="250" spans="1:6" ht="12.75">
      <c r="A250" s="17" t="s">
        <v>9</v>
      </c>
      <c r="B250" s="15">
        <v>2449</v>
      </c>
      <c r="C250" s="15">
        <v>5721</v>
      </c>
      <c r="D250" s="15">
        <v>16514</v>
      </c>
      <c r="E250" s="15">
        <v>71623</v>
      </c>
      <c r="F250" s="16">
        <f t="shared" si="25"/>
        <v>96307</v>
      </c>
    </row>
    <row r="251" spans="1:6" ht="12.75">
      <c r="A251" s="532" t="s">
        <v>10</v>
      </c>
      <c r="B251" s="535">
        <v>2440</v>
      </c>
      <c r="C251" s="535">
        <v>5677</v>
      </c>
      <c r="D251" s="535">
        <v>16492</v>
      </c>
      <c r="E251" s="535">
        <v>68826</v>
      </c>
      <c r="F251" s="536">
        <f t="shared" si="25"/>
        <v>93435</v>
      </c>
    </row>
    <row r="252" spans="1:6" ht="12.75">
      <c r="A252" s="532" t="s">
        <v>11</v>
      </c>
      <c r="B252" s="535">
        <v>2441</v>
      </c>
      <c r="C252" s="535">
        <v>5674</v>
      </c>
      <c r="D252" s="535">
        <v>16499</v>
      </c>
      <c r="E252" s="535">
        <v>68590</v>
      </c>
      <c r="F252" s="536">
        <f t="shared" si="25"/>
        <v>93204</v>
      </c>
    </row>
    <row r="253" spans="1:6" ht="12.75">
      <c r="A253" s="27" t="s">
        <v>305</v>
      </c>
      <c r="B253" s="16">
        <f>AVERAGE(B241:B252)</f>
        <v>2452.0833333333335</v>
      </c>
      <c r="C253" s="16">
        <f>AVERAGE(C241:C252)</f>
        <v>5689.916666666667</v>
      </c>
      <c r="D253" s="16">
        <f>AVERAGE(D241:D252)</f>
        <v>16388.583333333332</v>
      </c>
      <c r="E253" s="16">
        <f>AVERAGE(E241:E252)</f>
        <v>69466.25</v>
      </c>
      <c r="F253" s="16">
        <f>AVERAGE(F241:F252)</f>
        <v>93996.83333333333</v>
      </c>
    </row>
    <row r="254" spans="1:6" ht="12.75">
      <c r="A254" s="28">
        <v>2022</v>
      </c>
      <c r="B254" s="29" t="s">
        <v>18</v>
      </c>
      <c r="C254" s="29" t="s">
        <v>19</v>
      </c>
      <c r="D254" s="29" t="s">
        <v>20</v>
      </c>
      <c r="E254" s="29" t="s">
        <v>21</v>
      </c>
      <c r="F254" s="29" t="s">
        <v>17</v>
      </c>
    </row>
    <row r="255" spans="1:6" ht="12.75">
      <c r="A255" s="532" t="s">
        <v>0</v>
      </c>
      <c r="B255" s="535">
        <v>2432</v>
      </c>
      <c r="C255" s="535">
        <v>5633</v>
      </c>
      <c r="D255" s="535">
        <v>16493</v>
      </c>
      <c r="E255" s="535">
        <v>67835</v>
      </c>
      <c r="F255" s="536">
        <f aca="true" t="shared" si="26" ref="F255:F260">SUM(B255:E255)</f>
        <v>92393</v>
      </c>
    </row>
    <row r="256" spans="1:6" ht="12.75">
      <c r="A256" s="17" t="s">
        <v>1</v>
      </c>
      <c r="B256" s="15">
        <v>2438</v>
      </c>
      <c r="C256" s="15">
        <v>5675</v>
      </c>
      <c r="D256" s="15">
        <v>16636</v>
      </c>
      <c r="E256" s="15">
        <v>68311</v>
      </c>
      <c r="F256" s="16">
        <f t="shared" si="26"/>
        <v>93060</v>
      </c>
    </row>
    <row r="257" spans="1:6" ht="12.75">
      <c r="A257" s="17" t="s">
        <v>2</v>
      </c>
      <c r="B257" s="15">
        <v>2444</v>
      </c>
      <c r="C257" s="15">
        <v>5692</v>
      </c>
      <c r="D257" s="15">
        <v>16750</v>
      </c>
      <c r="E257" s="15">
        <v>69285</v>
      </c>
      <c r="F257" s="16">
        <f t="shared" si="26"/>
        <v>94171</v>
      </c>
    </row>
    <row r="258" spans="1:6" ht="12.75">
      <c r="A258" s="549" t="s">
        <v>3</v>
      </c>
      <c r="B258" s="550">
        <v>2446</v>
      </c>
      <c r="C258" s="550">
        <v>5743</v>
      </c>
      <c r="D258" s="550">
        <v>16873</v>
      </c>
      <c r="E258" s="550">
        <v>72237</v>
      </c>
      <c r="F258" s="552">
        <f t="shared" si="26"/>
        <v>97299</v>
      </c>
    </row>
    <row r="259" spans="1:6" ht="12.75">
      <c r="A259" s="17" t="s">
        <v>4</v>
      </c>
      <c r="B259" s="15">
        <v>2461</v>
      </c>
      <c r="C259" s="15">
        <v>5776</v>
      </c>
      <c r="D259" s="15">
        <v>16900</v>
      </c>
      <c r="E259" s="15">
        <v>74254</v>
      </c>
      <c r="F259" s="16">
        <f t="shared" si="26"/>
        <v>99391</v>
      </c>
    </row>
    <row r="260" spans="1:6" ht="12.75">
      <c r="A260" s="555" t="s">
        <v>5</v>
      </c>
      <c r="B260" s="556">
        <v>2461</v>
      </c>
      <c r="C260" s="556">
        <v>5797</v>
      </c>
      <c r="D260" s="556">
        <v>16940</v>
      </c>
      <c r="E260" s="556">
        <v>75166</v>
      </c>
      <c r="F260" s="557">
        <f t="shared" si="26"/>
        <v>100364</v>
      </c>
    </row>
    <row r="261" spans="1:6" ht="12.75">
      <c r="A261" s="555" t="s">
        <v>6</v>
      </c>
      <c r="B261" s="556">
        <v>2456</v>
      </c>
      <c r="C261" s="556">
        <v>5808</v>
      </c>
      <c r="D261" s="556">
        <v>16959</v>
      </c>
      <c r="E261" s="556">
        <v>75695</v>
      </c>
      <c r="F261" s="557">
        <f aca="true" t="shared" si="27" ref="F261:F266">SUM(B261:E261)</f>
        <v>100918</v>
      </c>
    </row>
    <row r="262" spans="1:6" ht="12.75">
      <c r="A262" s="555" t="s">
        <v>7</v>
      </c>
      <c r="B262" s="556">
        <v>2453</v>
      </c>
      <c r="C262" s="556">
        <v>5770</v>
      </c>
      <c r="D262" s="556">
        <v>16869</v>
      </c>
      <c r="E262" s="556">
        <v>75428</v>
      </c>
      <c r="F262" s="557">
        <f t="shared" si="27"/>
        <v>100520</v>
      </c>
    </row>
    <row r="263" spans="1:6" ht="12.75">
      <c r="A263" s="555" t="s">
        <v>8</v>
      </c>
      <c r="B263" s="556">
        <v>2438</v>
      </c>
      <c r="C263" s="556">
        <v>5745</v>
      </c>
      <c r="D263" s="556">
        <v>16913</v>
      </c>
      <c r="E263" s="556">
        <v>74596</v>
      </c>
      <c r="F263" s="557">
        <f t="shared" si="27"/>
        <v>99692</v>
      </c>
    </row>
    <row r="264" spans="1:6" ht="12.75">
      <c r="A264" s="17" t="s">
        <v>9</v>
      </c>
      <c r="B264" s="15">
        <v>2435</v>
      </c>
      <c r="C264" s="15">
        <v>5706</v>
      </c>
      <c r="D264" s="15">
        <v>17028</v>
      </c>
      <c r="E264" s="15">
        <v>72094</v>
      </c>
      <c r="F264" s="16">
        <f t="shared" si="27"/>
        <v>97263</v>
      </c>
    </row>
    <row r="265" spans="1:6" ht="12.75">
      <c r="A265" s="565" t="s">
        <v>10</v>
      </c>
      <c r="B265" s="568">
        <v>2429</v>
      </c>
      <c r="C265" s="568">
        <v>5690</v>
      </c>
      <c r="D265" s="568">
        <v>17116</v>
      </c>
      <c r="E265" s="568">
        <v>70029</v>
      </c>
      <c r="F265" s="569">
        <f t="shared" si="27"/>
        <v>95264</v>
      </c>
    </row>
    <row r="266" spans="1:6" ht="12.75">
      <c r="A266" s="565" t="s">
        <v>11</v>
      </c>
      <c r="B266" s="568">
        <v>2428</v>
      </c>
      <c r="C266" s="568">
        <v>5654</v>
      </c>
      <c r="D266" s="568">
        <v>17144</v>
      </c>
      <c r="E266" s="568">
        <v>69779</v>
      </c>
      <c r="F266" s="569">
        <f t="shared" si="27"/>
        <v>95005</v>
      </c>
    </row>
    <row r="267" spans="1:6" ht="12.75">
      <c r="A267" s="27" t="s">
        <v>305</v>
      </c>
      <c r="B267" s="16">
        <f>AVERAGE(B255:B266)</f>
        <v>2443.4166666666665</v>
      </c>
      <c r="C267" s="16">
        <f>AVERAGE(C255:C266)</f>
        <v>5724.083333333333</v>
      </c>
      <c r="D267" s="16">
        <f>AVERAGE(D255:D266)</f>
        <v>16885.083333333332</v>
      </c>
      <c r="E267" s="16">
        <f>AVERAGE(E255:E266)</f>
        <v>72059.08333333333</v>
      </c>
      <c r="F267" s="16">
        <f>AVERAGE(F255:F266)</f>
        <v>97111.66666666667</v>
      </c>
    </row>
    <row r="268" spans="1:6" ht="12.75">
      <c r="A268" s="28">
        <v>2023</v>
      </c>
      <c r="B268" s="29" t="s">
        <v>18</v>
      </c>
      <c r="C268" s="29" t="s">
        <v>19</v>
      </c>
      <c r="D268" s="29" t="s">
        <v>20</v>
      </c>
      <c r="E268" s="29" t="s">
        <v>21</v>
      </c>
      <c r="F268" s="29" t="s">
        <v>17</v>
      </c>
    </row>
    <row r="269" spans="1:6" ht="12.75">
      <c r="A269" s="17" t="s">
        <v>0</v>
      </c>
      <c r="B269" s="15">
        <v>2410</v>
      </c>
      <c r="C269" s="15">
        <v>5631</v>
      </c>
      <c r="D269" s="15">
        <v>17186</v>
      </c>
      <c r="E269" s="15">
        <v>68860</v>
      </c>
      <c r="F269" s="16">
        <f aca="true" t="shared" si="28" ref="F269:F274">SUM(B269:E269)</f>
        <v>94087</v>
      </c>
    </row>
    <row r="270" spans="1:6" ht="12.75">
      <c r="A270" s="577" t="s">
        <v>1</v>
      </c>
      <c r="B270" s="578">
        <v>2420</v>
      </c>
      <c r="C270" s="578">
        <v>5656</v>
      </c>
      <c r="D270" s="578">
        <v>17346</v>
      </c>
      <c r="E270" s="578">
        <v>69313</v>
      </c>
      <c r="F270" s="579">
        <f t="shared" si="28"/>
        <v>94735</v>
      </c>
    </row>
    <row r="271" spans="1:6" ht="12.75">
      <c r="A271" s="577" t="s">
        <v>2</v>
      </c>
      <c r="B271" s="578">
        <v>2422</v>
      </c>
      <c r="C271" s="578">
        <v>5695</v>
      </c>
      <c r="D271" s="578">
        <v>17457</v>
      </c>
      <c r="E271" s="578">
        <v>70716</v>
      </c>
      <c r="F271" s="579">
        <f t="shared" si="28"/>
        <v>96290</v>
      </c>
    </row>
    <row r="272" spans="1:6" ht="12.75">
      <c r="A272" s="577" t="s">
        <v>3</v>
      </c>
      <c r="B272" s="578">
        <v>2427</v>
      </c>
      <c r="C272" s="578">
        <v>5763</v>
      </c>
      <c r="D272" s="578">
        <v>17583</v>
      </c>
      <c r="E272" s="578">
        <v>73782</v>
      </c>
      <c r="F272" s="579">
        <f t="shared" si="28"/>
        <v>99555</v>
      </c>
    </row>
    <row r="273" spans="1:6" ht="12.75">
      <c r="A273" s="596" t="s">
        <v>4</v>
      </c>
      <c r="B273" s="597">
        <v>2440</v>
      </c>
      <c r="C273" s="597">
        <v>5796</v>
      </c>
      <c r="D273" s="597">
        <v>17642</v>
      </c>
      <c r="E273" s="597">
        <v>75809</v>
      </c>
      <c r="F273" s="599">
        <f t="shared" si="28"/>
        <v>101687</v>
      </c>
    </row>
    <row r="274" spans="1:6" ht="12.75">
      <c r="A274" s="596" t="s">
        <v>5</v>
      </c>
      <c r="B274" s="597">
        <v>2453</v>
      </c>
      <c r="C274" s="597">
        <v>5801</v>
      </c>
      <c r="D274" s="597">
        <v>17665</v>
      </c>
      <c r="E274" s="597">
        <v>76615</v>
      </c>
      <c r="F274" s="599">
        <f t="shared" si="28"/>
        <v>102534</v>
      </c>
    </row>
    <row r="275" spans="1:6" ht="12.75">
      <c r="A275" s="604" t="s">
        <v>6</v>
      </c>
      <c r="B275" s="605">
        <v>2456</v>
      </c>
      <c r="C275" s="605">
        <v>5772</v>
      </c>
      <c r="D275" s="605">
        <v>17608</v>
      </c>
      <c r="E275" s="605">
        <v>76891</v>
      </c>
      <c r="F275" s="606">
        <f aca="true" t="shared" si="29" ref="F275:F280">SUM(B275:E275)</f>
        <v>102727</v>
      </c>
    </row>
    <row r="276" spans="1:6" ht="12.75">
      <c r="A276" s="604" t="s">
        <v>7</v>
      </c>
      <c r="B276" s="605">
        <v>2454</v>
      </c>
      <c r="C276" s="605">
        <v>5730</v>
      </c>
      <c r="D276" s="605">
        <v>17573</v>
      </c>
      <c r="E276" s="605">
        <v>76770</v>
      </c>
      <c r="F276" s="606">
        <f t="shared" si="29"/>
        <v>102527</v>
      </c>
    </row>
    <row r="277" spans="1:6" ht="12.75">
      <c r="A277" s="604" t="s">
        <v>8</v>
      </c>
      <c r="B277" s="605">
        <v>2448</v>
      </c>
      <c r="C277" s="605">
        <v>5716</v>
      </c>
      <c r="D277" s="605">
        <v>17699</v>
      </c>
      <c r="E277" s="605">
        <v>76818</v>
      </c>
      <c r="F277" s="606">
        <f t="shared" si="29"/>
        <v>102681</v>
      </c>
    </row>
    <row r="278" spans="1:6" ht="12.75">
      <c r="A278" s="604" t="s">
        <v>9</v>
      </c>
      <c r="B278" s="605">
        <v>2443</v>
      </c>
      <c r="C278" s="605">
        <v>5686</v>
      </c>
      <c r="D278" s="605">
        <v>17742</v>
      </c>
      <c r="E278" s="605">
        <v>73416</v>
      </c>
      <c r="F278" s="606">
        <f t="shared" si="29"/>
        <v>99287</v>
      </c>
    </row>
    <row r="279" spans="1:6" ht="12.75">
      <c r="A279" s="604" t="s">
        <v>10</v>
      </c>
      <c r="B279" s="605">
        <v>2438</v>
      </c>
      <c r="C279" s="605">
        <v>5662</v>
      </c>
      <c r="D279" s="605">
        <v>17740</v>
      </c>
      <c r="E279" s="605">
        <v>71341</v>
      </c>
      <c r="F279" s="606">
        <f t="shared" si="29"/>
        <v>97181</v>
      </c>
    </row>
    <row r="280" spans="1:6" ht="12.75">
      <c r="A280" s="565" t="s">
        <v>11</v>
      </c>
      <c r="B280" s="568">
        <v>2446</v>
      </c>
      <c r="C280" s="568">
        <v>5661</v>
      </c>
      <c r="D280" s="568">
        <v>17753</v>
      </c>
      <c r="E280" s="568">
        <v>70968</v>
      </c>
      <c r="F280" s="569">
        <f t="shared" si="29"/>
        <v>96828</v>
      </c>
    </row>
    <row r="281" spans="1:6" ht="12.75">
      <c r="A281" s="27" t="s">
        <v>305</v>
      </c>
      <c r="B281" s="16">
        <f>AVERAGE(B269:B280)</f>
        <v>2438.0833333333335</v>
      </c>
      <c r="C281" s="16">
        <f>AVERAGE(C269:C280)</f>
        <v>5714.083333333333</v>
      </c>
      <c r="D281" s="16">
        <f>AVERAGE(D269:D280)</f>
        <v>17582.833333333332</v>
      </c>
      <c r="E281" s="16">
        <f>AVERAGE(E269:E280)</f>
        <v>73441.58333333333</v>
      </c>
      <c r="F281" s="16">
        <f>AVERAGE(F269:F280)</f>
        <v>99176.58333333333</v>
      </c>
    </row>
    <row r="282" spans="1:6" ht="12.75">
      <c r="A282" s="28">
        <v>2024</v>
      </c>
      <c r="B282" s="29" t="s">
        <v>18</v>
      </c>
      <c r="C282" s="29" t="s">
        <v>19</v>
      </c>
      <c r="D282" s="29" t="s">
        <v>20</v>
      </c>
      <c r="E282" s="29" t="s">
        <v>21</v>
      </c>
      <c r="F282" s="29" t="s">
        <v>17</v>
      </c>
    </row>
    <row r="283" spans="1:6" ht="12.75">
      <c r="A283" s="17" t="s">
        <v>0</v>
      </c>
      <c r="B283" s="15">
        <v>2438</v>
      </c>
      <c r="C283" s="15">
        <v>5642</v>
      </c>
      <c r="D283" s="15">
        <v>17779</v>
      </c>
      <c r="E283" s="15">
        <v>70269</v>
      </c>
      <c r="F283" s="16">
        <f>SUM(B283:E283)</f>
        <v>96128</v>
      </c>
    </row>
    <row r="284" spans="1:6" ht="12.75">
      <c r="A284" s="17" t="s">
        <v>1</v>
      </c>
      <c r="B284" s="15">
        <v>2457</v>
      </c>
      <c r="C284" s="15">
        <v>5689</v>
      </c>
      <c r="D284" s="15">
        <v>17956</v>
      </c>
      <c r="E284" s="15">
        <v>70958</v>
      </c>
      <c r="F284" s="16">
        <f>SUM(B284:E284)</f>
        <v>97060</v>
      </c>
    </row>
    <row r="285" spans="1:6" ht="12.75">
      <c r="A285" s="632" t="s">
        <v>2</v>
      </c>
      <c r="B285" s="633">
        <v>2468</v>
      </c>
      <c r="C285" s="633">
        <v>5767</v>
      </c>
      <c r="D285" s="633">
        <v>18108</v>
      </c>
      <c r="E285" s="633">
        <v>73247</v>
      </c>
      <c r="F285" s="635">
        <f>SUM(B285:E285)</f>
        <v>99590</v>
      </c>
    </row>
    <row r="286" spans="1:6" ht="12.75">
      <c r="A286" s="17" t="s">
        <v>3</v>
      </c>
      <c r="B286" s="15">
        <v>2468</v>
      </c>
      <c r="C286" s="15">
        <v>5811</v>
      </c>
      <c r="D286" s="15">
        <v>18164</v>
      </c>
      <c r="E286" s="15">
        <v>75671</v>
      </c>
      <c r="F286" s="16">
        <f>SUM(B286:E286)</f>
        <v>102114</v>
      </c>
    </row>
    <row r="288" ht="12.75">
      <c r="A288" s="9" t="s">
        <v>24</v>
      </c>
    </row>
    <row r="289" ht="12.75">
      <c r="A289" s="9" t="s">
        <v>180</v>
      </c>
    </row>
  </sheetData>
  <sheetProtection/>
  <printOptions horizontalCentered="1" verticalCentered="1"/>
  <pageMargins left="0.75" right="0.75" top="1" bottom="1" header="0" footer="0"/>
  <pageSetup horizontalDpi="600" verticalDpi="600" orientation="landscape" paperSize="9" scale="110" r:id="rId2"/>
  <ignoredErrors>
    <ignoredError sqref="F5:F8" formulaRange="1"/>
    <ignoredError sqref="I26:M26" formula="1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8"/>
  <sheetViews>
    <sheetView zoomScale="70" zoomScaleNormal="70" zoomScalePageLayoutView="55" workbookViewId="0" topLeftCell="A1">
      <pane xSplit="2" topLeftCell="B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7109375" style="43" bestFit="1" customWidth="1"/>
    <col min="2" max="2" width="93.7109375" style="43" bestFit="1" customWidth="1"/>
    <col min="3" max="14" width="9.140625" style="12" customWidth="1"/>
    <col min="15" max="15" width="13.00390625" style="43" bestFit="1" customWidth="1"/>
    <col min="16" max="27" width="9.140625" style="12" customWidth="1"/>
    <col min="28" max="28" width="13.00390625" style="43" bestFit="1" customWidth="1"/>
    <col min="29" max="31" width="9.140625" style="12" customWidth="1"/>
    <col min="32" max="32" width="9.140625" style="71" customWidth="1"/>
    <col min="33" max="40" width="9.140625" style="12" customWidth="1"/>
    <col min="41" max="41" width="14.8515625" style="43" customWidth="1"/>
    <col min="42" max="53" width="9.140625" style="12" customWidth="1"/>
    <col min="54" max="54" width="13.7109375" style="43" bestFit="1" customWidth="1"/>
    <col min="55" max="66" width="9.140625" style="12" customWidth="1"/>
    <col min="67" max="67" width="13.28125" style="43" customWidth="1"/>
    <col min="68" max="16384" width="9.140625" style="12" customWidth="1"/>
  </cols>
  <sheetData>
    <row r="1" spans="1:32" s="43" customFormat="1" ht="20.25" customHeight="1">
      <c r="A1" s="46" t="s">
        <v>174</v>
      </c>
      <c r="AF1" s="75"/>
    </row>
    <row r="2" spans="3:67" s="43" customFormat="1" ht="12.75">
      <c r="C2" s="644">
        <v>2004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>
        <v>2005</v>
      </c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3">
        <v>2006</v>
      </c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  <c r="AP2" s="643">
        <v>2007</v>
      </c>
      <c r="AQ2" s="643"/>
      <c r="AR2" s="643"/>
      <c r="AS2" s="643"/>
      <c r="AT2" s="643"/>
      <c r="AU2" s="643"/>
      <c r="AV2" s="643"/>
      <c r="AW2" s="643"/>
      <c r="AX2" s="643"/>
      <c r="AY2" s="643"/>
      <c r="AZ2" s="643"/>
      <c r="BA2" s="643"/>
      <c r="BB2" s="643"/>
      <c r="BC2" s="643">
        <v>2008</v>
      </c>
      <c r="BD2" s="643"/>
      <c r="BE2" s="643"/>
      <c r="BF2" s="643"/>
      <c r="BG2" s="643"/>
      <c r="BH2" s="643"/>
      <c r="BI2" s="643"/>
      <c r="BJ2" s="643"/>
      <c r="BK2" s="643"/>
      <c r="BL2" s="643"/>
      <c r="BM2" s="643"/>
      <c r="BN2" s="643"/>
      <c r="BO2" s="643"/>
    </row>
    <row r="3" spans="3:67" s="76" customFormat="1" ht="12.75">
      <c r="C3" s="48" t="s">
        <v>0</v>
      </c>
      <c r="D3" s="48" t="s">
        <v>1</v>
      </c>
      <c r="E3" s="48" t="s">
        <v>2</v>
      </c>
      <c r="F3" s="48" t="s">
        <v>3</v>
      </c>
      <c r="G3" s="48" t="s">
        <v>26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27</v>
      </c>
      <c r="P3" s="48" t="s">
        <v>0</v>
      </c>
      <c r="Q3" s="48" t="s">
        <v>1</v>
      </c>
      <c r="R3" s="48" t="s">
        <v>2</v>
      </c>
      <c r="S3" s="48" t="s">
        <v>3</v>
      </c>
      <c r="T3" s="48" t="s">
        <v>4</v>
      </c>
      <c r="U3" s="48" t="s">
        <v>5</v>
      </c>
      <c r="V3" s="48" t="s">
        <v>6</v>
      </c>
      <c r="W3" s="48" t="s">
        <v>7</v>
      </c>
      <c r="X3" s="48" t="s">
        <v>8</v>
      </c>
      <c r="Y3" s="48" t="s">
        <v>9</v>
      </c>
      <c r="Z3" s="48" t="s">
        <v>10</v>
      </c>
      <c r="AA3" s="48" t="s">
        <v>11</v>
      </c>
      <c r="AB3" s="48" t="s">
        <v>149</v>
      </c>
      <c r="AC3" s="48" t="s">
        <v>0</v>
      </c>
      <c r="AD3" s="48" t="s">
        <v>1</v>
      </c>
      <c r="AE3" s="48" t="s">
        <v>2</v>
      </c>
      <c r="AF3" s="48" t="s">
        <v>3</v>
      </c>
      <c r="AG3" s="48" t="s">
        <v>4</v>
      </c>
      <c r="AH3" s="48" t="s">
        <v>5</v>
      </c>
      <c r="AI3" s="48" t="s">
        <v>6</v>
      </c>
      <c r="AJ3" s="48" t="s">
        <v>7</v>
      </c>
      <c r="AK3" s="48" t="s">
        <v>8</v>
      </c>
      <c r="AL3" s="48" t="s">
        <v>9</v>
      </c>
      <c r="AM3" s="48" t="s">
        <v>10</v>
      </c>
      <c r="AN3" s="48" t="s">
        <v>11</v>
      </c>
      <c r="AO3" s="48" t="s">
        <v>166</v>
      </c>
      <c r="AP3" s="48" t="s">
        <v>0</v>
      </c>
      <c r="AQ3" s="48" t="s">
        <v>1</v>
      </c>
      <c r="AR3" s="48" t="s">
        <v>2</v>
      </c>
      <c r="AS3" s="48" t="s">
        <v>3</v>
      </c>
      <c r="AT3" s="48" t="s">
        <v>4</v>
      </c>
      <c r="AU3" s="48" t="s">
        <v>5</v>
      </c>
      <c r="AV3" s="48" t="s">
        <v>6</v>
      </c>
      <c r="AW3" s="48" t="s">
        <v>7</v>
      </c>
      <c r="AX3" s="48" t="s">
        <v>8</v>
      </c>
      <c r="AY3" s="48" t="s">
        <v>9</v>
      </c>
      <c r="AZ3" s="48" t="s">
        <v>10</v>
      </c>
      <c r="BA3" s="48" t="s">
        <v>11</v>
      </c>
      <c r="BB3" s="48" t="s">
        <v>173</v>
      </c>
      <c r="BC3" s="48" t="s">
        <v>0</v>
      </c>
      <c r="BD3" s="48" t="s">
        <v>1</v>
      </c>
      <c r="BE3" s="48" t="s">
        <v>2</v>
      </c>
      <c r="BF3" s="48" t="s">
        <v>3</v>
      </c>
      <c r="BG3" s="48" t="s">
        <v>4</v>
      </c>
      <c r="BH3" s="48" t="s">
        <v>5</v>
      </c>
      <c r="BI3" s="48" t="s">
        <v>6</v>
      </c>
      <c r="BJ3" s="48" t="s">
        <v>7</v>
      </c>
      <c r="BK3" s="48" t="s">
        <v>8</v>
      </c>
      <c r="BL3" s="48" t="s">
        <v>9</v>
      </c>
      <c r="BM3" s="48" t="s">
        <v>10</v>
      </c>
      <c r="BN3" s="48" t="s">
        <v>11</v>
      </c>
      <c r="BO3" s="48" t="s">
        <v>177</v>
      </c>
    </row>
    <row r="4" spans="1:67" ht="12.75">
      <c r="A4" s="44" t="s">
        <v>28</v>
      </c>
      <c r="B4" s="44" t="s">
        <v>29</v>
      </c>
      <c r="C4" s="72">
        <v>1116</v>
      </c>
      <c r="D4" s="72">
        <v>1120</v>
      </c>
      <c r="E4" s="72">
        <v>1121</v>
      </c>
      <c r="F4" s="72">
        <v>1126</v>
      </c>
      <c r="G4" s="72">
        <v>1137</v>
      </c>
      <c r="H4" s="72">
        <v>1145</v>
      </c>
      <c r="I4" s="72">
        <v>1157</v>
      </c>
      <c r="J4" s="72">
        <v>1152</v>
      </c>
      <c r="K4" s="72">
        <v>1152</v>
      </c>
      <c r="L4" s="72">
        <v>1153</v>
      </c>
      <c r="M4" s="72">
        <v>1144</v>
      </c>
      <c r="N4" s="72">
        <v>1141</v>
      </c>
      <c r="O4" s="50">
        <f aca="true" t="shared" si="0" ref="O4:O35">AVERAGE(C4:N4)</f>
        <v>1138.6666666666667</v>
      </c>
      <c r="P4" s="72">
        <v>1146</v>
      </c>
      <c r="Q4" s="72">
        <v>1154</v>
      </c>
      <c r="R4" s="72">
        <v>1155</v>
      </c>
      <c r="S4" s="72">
        <v>1161</v>
      </c>
      <c r="T4" s="72">
        <v>1167</v>
      </c>
      <c r="U4" s="72">
        <v>1176</v>
      </c>
      <c r="V4" s="72">
        <v>1184</v>
      </c>
      <c r="W4" s="72">
        <v>1179</v>
      </c>
      <c r="X4" s="72">
        <v>1185</v>
      </c>
      <c r="Y4" s="72">
        <v>1183</v>
      </c>
      <c r="Z4" s="72">
        <v>1190</v>
      </c>
      <c r="AA4" s="72">
        <v>1189</v>
      </c>
      <c r="AB4" s="50">
        <f>AVERAGE(P4:AA4)</f>
        <v>1172.4166666666667</v>
      </c>
      <c r="AC4" s="72">
        <v>1190</v>
      </c>
      <c r="AD4" s="72">
        <v>1204</v>
      </c>
      <c r="AE4" s="72">
        <v>1216</v>
      </c>
      <c r="AF4" s="72">
        <v>1226</v>
      </c>
      <c r="AG4" s="72">
        <v>1236</v>
      </c>
      <c r="AH4" s="72">
        <v>1243</v>
      </c>
      <c r="AI4" s="72">
        <v>1243</v>
      </c>
      <c r="AJ4" s="72">
        <v>1243</v>
      </c>
      <c r="AK4" s="72">
        <v>1252</v>
      </c>
      <c r="AL4" s="72">
        <v>1242</v>
      </c>
      <c r="AM4" s="72">
        <v>1250</v>
      </c>
      <c r="AN4" s="72">
        <v>1246</v>
      </c>
      <c r="AO4" s="50">
        <f>AVERAGE(AC4:AN4)</f>
        <v>1232.5833333333333</v>
      </c>
      <c r="AP4" s="72">
        <v>1257</v>
      </c>
      <c r="AQ4" s="72">
        <v>1259</v>
      </c>
      <c r="AR4" s="72">
        <v>1272</v>
      </c>
      <c r="AS4" s="72">
        <v>1286</v>
      </c>
      <c r="AT4" s="72">
        <v>1306</v>
      </c>
      <c r="AU4" s="72">
        <v>1325</v>
      </c>
      <c r="AV4" s="72">
        <v>1329</v>
      </c>
      <c r="AW4" s="72">
        <v>1330</v>
      </c>
      <c r="AX4" s="72">
        <v>1347</v>
      </c>
      <c r="AY4" s="72">
        <v>1363</v>
      </c>
      <c r="AZ4" s="72">
        <v>1363</v>
      </c>
      <c r="BA4" s="72">
        <v>1369</v>
      </c>
      <c r="BB4" s="50">
        <v>1317.1666666666667</v>
      </c>
      <c r="BC4" s="72">
        <v>3783</v>
      </c>
      <c r="BD4" s="72">
        <v>3806</v>
      </c>
      <c r="BE4" s="72">
        <v>3815</v>
      </c>
      <c r="BF4" s="72">
        <v>3815</v>
      </c>
      <c r="BG4" s="72">
        <v>3805</v>
      </c>
      <c r="BH4" s="72">
        <v>3796</v>
      </c>
      <c r="BI4" s="72">
        <v>3754</v>
      </c>
      <c r="BJ4" s="72">
        <v>3737</v>
      </c>
      <c r="BK4" s="72">
        <v>3727</v>
      </c>
      <c r="BL4" s="72">
        <v>3718</v>
      </c>
      <c r="BM4" s="72">
        <v>3680</v>
      </c>
      <c r="BN4" s="72">
        <v>3660</v>
      </c>
      <c r="BO4" s="50">
        <f>AVERAGE(BC4:BN4)</f>
        <v>3758</v>
      </c>
    </row>
    <row r="5" spans="1:67" ht="12.75">
      <c r="A5" s="44" t="s">
        <v>30</v>
      </c>
      <c r="B5" s="44" t="s">
        <v>31</v>
      </c>
      <c r="C5" s="72">
        <v>14</v>
      </c>
      <c r="D5" s="72">
        <v>13</v>
      </c>
      <c r="E5" s="72">
        <v>13</v>
      </c>
      <c r="F5" s="72">
        <v>13</v>
      </c>
      <c r="G5" s="72">
        <v>14</v>
      </c>
      <c r="H5" s="72">
        <v>14</v>
      </c>
      <c r="I5" s="72">
        <v>15</v>
      </c>
      <c r="J5" s="72">
        <v>15</v>
      </c>
      <c r="K5" s="72">
        <v>15</v>
      </c>
      <c r="L5" s="72">
        <v>15</v>
      </c>
      <c r="M5" s="72">
        <v>15</v>
      </c>
      <c r="N5" s="72">
        <v>16</v>
      </c>
      <c r="O5" s="50">
        <f t="shared" si="0"/>
        <v>14.333333333333334</v>
      </c>
      <c r="P5" s="72">
        <v>15</v>
      </c>
      <c r="Q5" s="72">
        <v>17</v>
      </c>
      <c r="R5" s="72">
        <v>18</v>
      </c>
      <c r="S5" s="72">
        <v>19</v>
      </c>
      <c r="T5" s="72">
        <v>20</v>
      </c>
      <c r="U5" s="72">
        <v>20</v>
      </c>
      <c r="V5" s="72">
        <v>20</v>
      </c>
      <c r="W5" s="72">
        <v>20</v>
      </c>
      <c r="X5" s="72">
        <v>20</v>
      </c>
      <c r="Y5" s="72">
        <v>20</v>
      </c>
      <c r="Z5" s="72">
        <v>21</v>
      </c>
      <c r="AA5" s="72">
        <v>21</v>
      </c>
      <c r="AB5" s="50">
        <f aca="true" t="shared" si="1" ref="AB5:AB65">AVERAGE(P5:AA5)</f>
        <v>19.25</v>
      </c>
      <c r="AC5" s="72">
        <v>21</v>
      </c>
      <c r="AD5" s="72">
        <v>21</v>
      </c>
      <c r="AE5" s="72">
        <v>22</v>
      </c>
      <c r="AF5" s="72">
        <v>22</v>
      </c>
      <c r="AG5" s="72">
        <v>22</v>
      </c>
      <c r="AH5" s="72">
        <v>26</v>
      </c>
      <c r="AI5" s="72">
        <v>25</v>
      </c>
      <c r="AJ5" s="72">
        <v>25</v>
      </c>
      <c r="AK5" s="72">
        <v>25</v>
      </c>
      <c r="AL5" s="72">
        <v>25</v>
      </c>
      <c r="AM5" s="72">
        <v>23</v>
      </c>
      <c r="AN5" s="72">
        <v>23</v>
      </c>
      <c r="AO5" s="50">
        <f aca="true" t="shared" si="2" ref="AO5:AO65">AVERAGE(AC5:AN5)</f>
        <v>23.333333333333332</v>
      </c>
      <c r="AP5" s="72">
        <v>23</v>
      </c>
      <c r="AQ5" s="72">
        <v>24</v>
      </c>
      <c r="AR5" s="72">
        <v>24</v>
      </c>
      <c r="AS5" s="72">
        <v>24</v>
      </c>
      <c r="AT5" s="72">
        <v>27</v>
      </c>
      <c r="AU5" s="72">
        <v>28</v>
      </c>
      <c r="AV5" s="72">
        <v>28</v>
      </c>
      <c r="AW5" s="72">
        <v>29</v>
      </c>
      <c r="AX5" s="72">
        <v>30</v>
      </c>
      <c r="AY5" s="72">
        <v>30</v>
      </c>
      <c r="AZ5" s="72">
        <v>31</v>
      </c>
      <c r="BA5" s="72">
        <v>31</v>
      </c>
      <c r="BB5" s="50">
        <v>27.416666666666668</v>
      </c>
      <c r="BC5" s="72">
        <v>31</v>
      </c>
      <c r="BD5" s="72">
        <v>32</v>
      </c>
      <c r="BE5" s="72">
        <v>33</v>
      </c>
      <c r="BF5" s="72">
        <v>34</v>
      </c>
      <c r="BG5" s="72">
        <v>34</v>
      </c>
      <c r="BH5" s="72">
        <v>33</v>
      </c>
      <c r="BI5" s="72">
        <v>34</v>
      </c>
      <c r="BJ5" s="72">
        <v>36</v>
      </c>
      <c r="BK5" s="72">
        <v>36</v>
      </c>
      <c r="BL5" s="72">
        <v>34</v>
      </c>
      <c r="BM5" s="72">
        <v>30</v>
      </c>
      <c r="BN5" s="72">
        <v>29</v>
      </c>
      <c r="BO5" s="50">
        <f aca="true" t="shared" si="3" ref="BO5:BO64">AVERAGE(BC5:BN5)</f>
        <v>33</v>
      </c>
    </row>
    <row r="6" spans="1:67" ht="12.75">
      <c r="A6" s="45" t="s">
        <v>32</v>
      </c>
      <c r="B6" s="44" t="s">
        <v>33</v>
      </c>
      <c r="C6" s="72">
        <v>7</v>
      </c>
      <c r="D6" s="72">
        <v>7</v>
      </c>
      <c r="E6" s="72">
        <v>7</v>
      </c>
      <c r="F6" s="72">
        <v>7</v>
      </c>
      <c r="G6" s="72">
        <v>7</v>
      </c>
      <c r="H6" s="72">
        <v>7</v>
      </c>
      <c r="I6" s="72">
        <v>7</v>
      </c>
      <c r="J6" s="72">
        <v>7</v>
      </c>
      <c r="K6" s="72">
        <v>7</v>
      </c>
      <c r="L6" s="72">
        <v>7</v>
      </c>
      <c r="M6" s="72">
        <v>7</v>
      </c>
      <c r="N6" s="72">
        <v>7</v>
      </c>
      <c r="O6" s="50">
        <f t="shared" si="0"/>
        <v>7</v>
      </c>
      <c r="P6" s="72">
        <v>7</v>
      </c>
      <c r="Q6" s="72">
        <v>7</v>
      </c>
      <c r="R6" s="72">
        <v>7</v>
      </c>
      <c r="S6" s="72">
        <v>7</v>
      </c>
      <c r="T6" s="72">
        <v>7</v>
      </c>
      <c r="U6" s="72">
        <v>7</v>
      </c>
      <c r="V6" s="72">
        <v>7</v>
      </c>
      <c r="W6" s="72">
        <v>7</v>
      </c>
      <c r="X6" s="72">
        <v>7</v>
      </c>
      <c r="Y6" s="72">
        <v>7</v>
      </c>
      <c r="Z6" s="72">
        <v>7</v>
      </c>
      <c r="AA6" s="72">
        <v>8</v>
      </c>
      <c r="AB6" s="50">
        <f t="shared" si="1"/>
        <v>7.083333333333333</v>
      </c>
      <c r="AC6" s="72">
        <v>8</v>
      </c>
      <c r="AD6" s="72">
        <v>8</v>
      </c>
      <c r="AE6" s="72">
        <v>8</v>
      </c>
      <c r="AF6" s="72">
        <v>8</v>
      </c>
      <c r="AG6" s="72">
        <v>8</v>
      </c>
      <c r="AH6" s="72">
        <v>8</v>
      </c>
      <c r="AI6" s="72">
        <v>7</v>
      </c>
      <c r="AJ6" s="72">
        <v>7</v>
      </c>
      <c r="AK6" s="72">
        <v>7</v>
      </c>
      <c r="AL6" s="72">
        <v>7</v>
      </c>
      <c r="AM6" s="72">
        <v>7</v>
      </c>
      <c r="AN6" s="72">
        <v>7</v>
      </c>
      <c r="AO6" s="50">
        <f t="shared" si="2"/>
        <v>7.5</v>
      </c>
      <c r="AP6" s="72">
        <v>7</v>
      </c>
      <c r="AQ6" s="72">
        <v>7</v>
      </c>
      <c r="AR6" s="72">
        <v>7</v>
      </c>
      <c r="AS6" s="72">
        <v>7</v>
      </c>
      <c r="AT6" s="72">
        <v>7</v>
      </c>
      <c r="AU6" s="72">
        <v>7</v>
      </c>
      <c r="AV6" s="72">
        <v>6</v>
      </c>
      <c r="AW6" s="72">
        <v>6</v>
      </c>
      <c r="AX6" s="72">
        <v>6</v>
      </c>
      <c r="AY6" s="72">
        <v>6</v>
      </c>
      <c r="AZ6" s="72">
        <v>6</v>
      </c>
      <c r="BA6" s="72">
        <v>6</v>
      </c>
      <c r="BB6" s="50">
        <v>6.5</v>
      </c>
      <c r="BC6" s="72">
        <v>6</v>
      </c>
      <c r="BD6" s="72">
        <v>6</v>
      </c>
      <c r="BE6" s="72">
        <v>6</v>
      </c>
      <c r="BF6" s="72">
        <v>5</v>
      </c>
      <c r="BG6" s="72">
        <v>5</v>
      </c>
      <c r="BH6" s="72">
        <v>5</v>
      </c>
      <c r="BI6" s="72">
        <v>5</v>
      </c>
      <c r="BJ6" s="72">
        <v>5</v>
      </c>
      <c r="BK6" s="72">
        <v>5</v>
      </c>
      <c r="BL6" s="72">
        <v>4</v>
      </c>
      <c r="BM6" s="72">
        <v>3</v>
      </c>
      <c r="BN6" s="72">
        <v>3</v>
      </c>
      <c r="BO6" s="50">
        <f t="shared" si="3"/>
        <v>4.833333333333333</v>
      </c>
    </row>
    <row r="7" spans="1:67" ht="12.75">
      <c r="A7" s="44" t="s">
        <v>34</v>
      </c>
      <c r="B7" s="44" t="s">
        <v>35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50">
        <f t="shared" si="0"/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50">
        <f t="shared" si="1"/>
        <v>0</v>
      </c>
      <c r="AC7" s="72">
        <v>6</v>
      </c>
      <c r="AD7" s="72">
        <v>7</v>
      </c>
      <c r="AE7" s="72">
        <v>7</v>
      </c>
      <c r="AF7" s="72">
        <v>7</v>
      </c>
      <c r="AG7" s="72">
        <v>7</v>
      </c>
      <c r="AH7" s="72">
        <v>7</v>
      </c>
      <c r="AI7" s="72">
        <v>8</v>
      </c>
      <c r="AJ7" s="72">
        <v>8</v>
      </c>
      <c r="AK7" s="72">
        <v>8</v>
      </c>
      <c r="AL7" s="72">
        <v>8</v>
      </c>
      <c r="AM7" s="72">
        <v>8</v>
      </c>
      <c r="AN7" s="72">
        <v>7</v>
      </c>
      <c r="AO7" s="50">
        <f t="shared" si="2"/>
        <v>7.333333333333333</v>
      </c>
      <c r="AP7" s="72">
        <v>7</v>
      </c>
      <c r="AQ7" s="72">
        <v>7</v>
      </c>
      <c r="AR7" s="72">
        <v>7</v>
      </c>
      <c r="AS7" s="72">
        <v>7</v>
      </c>
      <c r="AT7" s="72">
        <v>7</v>
      </c>
      <c r="AU7" s="72">
        <v>7</v>
      </c>
      <c r="AV7" s="72">
        <v>9</v>
      </c>
      <c r="AW7" s="72">
        <v>9</v>
      </c>
      <c r="AX7" s="72">
        <v>9</v>
      </c>
      <c r="AY7" s="72">
        <v>9</v>
      </c>
      <c r="AZ7" s="72">
        <v>9</v>
      </c>
      <c r="BA7" s="72">
        <v>9</v>
      </c>
      <c r="BB7" s="50">
        <v>8</v>
      </c>
      <c r="BC7" s="72">
        <v>9</v>
      </c>
      <c r="BD7" s="72">
        <v>10</v>
      </c>
      <c r="BE7" s="72">
        <v>10</v>
      </c>
      <c r="BF7" s="72">
        <v>10</v>
      </c>
      <c r="BG7" s="72">
        <v>9</v>
      </c>
      <c r="BH7" s="72">
        <v>8</v>
      </c>
      <c r="BI7" s="72">
        <v>7</v>
      </c>
      <c r="BJ7" s="72">
        <v>7</v>
      </c>
      <c r="BK7" s="72">
        <v>7</v>
      </c>
      <c r="BL7" s="72">
        <v>4</v>
      </c>
      <c r="BM7" s="72">
        <v>4</v>
      </c>
      <c r="BN7" s="72">
        <v>4</v>
      </c>
      <c r="BO7" s="50">
        <f t="shared" si="3"/>
        <v>7.416666666666667</v>
      </c>
    </row>
    <row r="8" spans="1:67" ht="12.75">
      <c r="A8" s="44" t="s">
        <v>36</v>
      </c>
      <c r="B8" s="44" t="s">
        <v>37</v>
      </c>
      <c r="C8" s="72">
        <v>1</v>
      </c>
      <c r="D8" s="72">
        <v>1</v>
      </c>
      <c r="E8" s="72">
        <v>1</v>
      </c>
      <c r="F8" s="72">
        <v>1</v>
      </c>
      <c r="G8" s="72">
        <v>1</v>
      </c>
      <c r="H8" s="72">
        <v>1</v>
      </c>
      <c r="I8" s="72">
        <v>1</v>
      </c>
      <c r="J8" s="72">
        <v>1</v>
      </c>
      <c r="K8" s="72">
        <v>1</v>
      </c>
      <c r="L8" s="72">
        <v>1</v>
      </c>
      <c r="M8" s="72">
        <v>1</v>
      </c>
      <c r="N8" s="72">
        <v>1</v>
      </c>
      <c r="O8" s="50">
        <f t="shared" si="0"/>
        <v>1</v>
      </c>
      <c r="P8" s="72">
        <v>1</v>
      </c>
      <c r="Q8" s="72">
        <v>1</v>
      </c>
      <c r="R8" s="72">
        <v>1</v>
      </c>
      <c r="S8" s="72">
        <v>1</v>
      </c>
      <c r="T8" s="72">
        <v>1</v>
      </c>
      <c r="U8" s="72">
        <v>1</v>
      </c>
      <c r="V8" s="72">
        <v>1</v>
      </c>
      <c r="W8" s="72">
        <v>1</v>
      </c>
      <c r="X8" s="72">
        <v>1</v>
      </c>
      <c r="Y8" s="72">
        <v>1</v>
      </c>
      <c r="Z8" s="72">
        <v>1</v>
      </c>
      <c r="AA8" s="72">
        <v>1</v>
      </c>
      <c r="AB8" s="50">
        <f t="shared" si="1"/>
        <v>1</v>
      </c>
      <c r="AC8" s="72">
        <v>1</v>
      </c>
      <c r="AD8" s="72">
        <v>1</v>
      </c>
      <c r="AE8" s="72">
        <v>1</v>
      </c>
      <c r="AF8" s="72">
        <v>1</v>
      </c>
      <c r="AG8" s="72">
        <v>1</v>
      </c>
      <c r="AH8" s="72">
        <v>1</v>
      </c>
      <c r="AI8" s="72">
        <v>1</v>
      </c>
      <c r="AJ8" s="72">
        <v>1</v>
      </c>
      <c r="AK8" s="72">
        <v>1</v>
      </c>
      <c r="AL8" s="72">
        <v>1</v>
      </c>
      <c r="AM8" s="72">
        <v>1</v>
      </c>
      <c r="AN8" s="72">
        <v>1</v>
      </c>
      <c r="AO8" s="50">
        <f t="shared" si="2"/>
        <v>1</v>
      </c>
      <c r="AP8" s="72">
        <v>1</v>
      </c>
      <c r="AQ8" s="72">
        <v>1</v>
      </c>
      <c r="AR8" s="72">
        <v>1</v>
      </c>
      <c r="AS8" s="72">
        <v>1</v>
      </c>
      <c r="AT8" s="72">
        <v>1</v>
      </c>
      <c r="AU8" s="72">
        <v>1</v>
      </c>
      <c r="AV8" s="72">
        <v>1</v>
      </c>
      <c r="AW8" s="72">
        <v>1</v>
      </c>
      <c r="AX8" s="72">
        <v>1</v>
      </c>
      <c r="AY8" s="72">
        <v>1</v>
      </c>
      <c r="AZ8" s="72">
        <v>1</v>
      </c>
      <c r="BA8" s="72">
        <v>1</v>
      </c>
      <c r="BB8" s="50">
        <v>1</v>
      </c>
      <c r="BC8" s="72">
        <v>1</v>
      </c>
      <c r="BD8" s="72">
        <v>1</v>
      </c>
      <c r="BE8" s="72">
        <v>1</v>
      </c>
      <c r="BF8" s="72">
        <v>1</v>
      </c>
      <c r="BG8" s="72">
        <v>1</v>
      </c>
      <c r="BH8" s="72">
        <v>1</v>
      </c>
      <c r="BI8" s="72">
        <v>1</v>
      </c>
      <c r="BJ8" s="72">
        <v>1</v>
      </c>
      <c r="BK8" s="72">
        <v>1</v>
      </c>
      <c r="BL8" s="72">
        <v>1</v>
      </c>
      <c r="BM8" s="72">
        <v>1</v>
      </c>
      <c r="BN8" s="72">
        <v>1</v>
      </c>
      <c r="BO8" s="50">
        <f t="shared" si="3"/>
        <v>1</v>
      </c>
    </row>
    <row r="9" spans="1:67" ht="12.75">
      <c r="A9" s="44" t="s">
        <v>38</v>
      </c>
      <c r="B9" s="44" t="s">
        <v>39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50">
        <f t="shared" si="0"/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50">
        <f t="shared" si="1"/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50">
        <f t="shared" si="2"/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50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50">
        <f t="shared" si="3"/>
        <v>0</v>
      </c>
    </row>
    <row r="10" spans="1:67" ht="12.75">
      <c r="A10" s="44" t="s">
        <v>40</v>
      </c>
      <c r="B10" s="44" t="s">
        <v>41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50">
        <f t="shared" si="0"/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50">
        <f t="shared" si="1"/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50">
        <f t="shared" si="2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50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50">
        <f t="shared" si="3"/>
        <v>0</v>
      </c>
    </row>
    <row r="11" spans="1:67" ht="12.75">
      <c r="A11" s="44" t="s">
        <v>42</v>
      </c>
      <c r="B11" s="44" t="s">
        <v>43</v>
      </c>
      <c r="C11" s="72">
        <v>71</v>
      </c>
      <c r="D11" s="72">
        <v>71</v>
      </c>
      <c r="E11" s="72">
        <v>70</v>
      </c>
      <c r="F11" s="72">
        <v>71</v>
      </c>
      <c r="G11" s="72">
        <v>70</v>
      </c>
      <c r="H11" s="72">
        <v>70</v>
      </c>
      <c r="I11" s="72">
        <v>70</v>
      </c>
      <c r="J11" s="72">
        <v>70</v>
      </c>
      <c r="K11" s="72">
        <v>68</v>
      </c>
      <c r="L11" s="72">
        <v>68</v>
      </c>
      <c r="M11" s="72">
        <v>68</v>
      </c>
      <c r="N11" s="72">
        <v>68</v>
      </c>
      <c r="O11" s="50">
        <f t="shared" si="0"/>
        <v>69.58333333333333</v>
      </c>
      <c r="P11" s="72">
        <v>69</v>
      </c>
      <c r="Q11" s="72">
        <v>68</v>
      </c>
      <c r="R11" s="72">
        <v>70</v>
      </c>
      <c r="S11" s="72">
        <v>71</v>
      </c>
      <c r="T11" s="72">
        <v>73</v>
      </c>
      <c r="U11" s="72">
        <v>72</v>
      </c>
      <c r="V11" s="72">
        <v>69</v>
      </c>
      <c r="W11" s="72">
        <v>69</v>
      </c>
      <c r="X11" s="72">
        <v>68</v>
      </c>
      <c r="Y11" s="72">
        <v>68</v>
      </c>
      <c r="Z11" s="72">
        <v>68</v>
      </c>
      <c r="AA11" s="72">
        <v>68</v>
      </c>
      <c r="AB11" s="50">
        <f t="shared" si="1"/>
        <v>69.41666666666667</v>
      </c>
      <c r="AC11" s="72">
        <v>69</v>
      </c>
      <c r="AD11" s="72">
        <v>70</v>
      </c>
      <c r="AE11" s="72">
        <v>68</v>
      </c>
      <c r="AF11" s="72">
        <v>69</v>
      </c>
      <c r="AG11" s="72">
        <v>70</v>
      </c>
      <c r="AH11" s="72">
        <v>69</v>
      </c>
      <c r="AI11" s="72">
        <v>71</v>
      </c>
      <c r="AJ11" s="72">
        <v>69</v>
      </c>
      <c r="AK11" s="72">
        <v>69</v>
      </c>
      <c r="AL11" s="72">
        <v>68</v>
      </c>
      <c r="AM11" s="72">
        <v>69</v>
      </c>
      <c r="AN11" s="72">
        <v>71</v>
      </c>
      <c r="AO11" s="50">
        <f t="shared" si="2"/>
        <v>69.33333333333333</v>
      </c>
      <c r="AP11" s="72">
        <v>72</v>
      </c>
      <c r="AQ11" s="72">
        <v>72</v>
      </c>
      <c r="AR11" s="72">
        <v>72</v>
      </c>
      <c r="AS11" s="72">
        <v>72</v>
      </c>
      <c r="AT11" s="72">
        <v>71</v>
      </c>
      <c r="AU11" s="72">
        <v>71</v>
      </c>
      <c r="AV11" s="72">
        <v>71</v>
      </c>
      <c r="AW11" s="72">
        <v>69</v>
      </c>
      <c r="AX11" s="72">
        <v>70</v>
      </c>
      <c r="AY11" s="72">
        <v>70</v>
      </c>
      <c r="AZ11" s="72">
        <v>70</v>
      </c>
      <c r="BA11" s="72">
        <v>70</v>
      </c>
      <c r="BB11" s="50">
        <v>70.83333333333333</v>
      </c>
      <c r="BC11" s="72">
        <v>68</v>
      </c>
      <c r="BD11" s="72">
        <v>68</v>
      </c>
      <c r="BE11" s="72">
        <v>68</v>
      </c>
      <c r="BF11" s="72">
        <v>68</v>
      </c>
      <c r="BG11" s="72">
        <v>66</v>
      </c>
      <c r="BH11" s="72">
        <v>66</v>
      </c>
      <c r="BI11" s="72">
        <v>67</v>
      </c>
      <c r="BJ11" s="72">
        <v>67</v>
      </c>
      <c r="BK11" s="72">
        <v>66</v>
      </c>
      <c r="BL11" s="72">
        <v>63</v>
      </c>
      <c r="BM11" s="72">
        <v>64</v>
      </c>
      <c r="BN11" s="72">
        <v>64</v>
      </c>
      <c r="BO11" s="50">
        <f t="shared" si="3"/>
        <v>66.25</v>
      </c>
    </row>
    <row r="12" spans="1:67" ht="12.75">
      <c r="A12" s="44" t="s">
        <v>44</v>
      </c>
      <c r="B12" s="44" t="s">
        <v>45</v>
      </c>
      <c r="C12" s="72">
        <v>648</v>
      </c>
      <c r="D12" s="72">
        <v>642</v>
      </c>
      <c r="E12" s="72">
        <v>647</v>
      </c>
      <c r="F12" s="72">
        <v>652</v>
      </c>
      <c r="G12" s="72">
        <v>655</v>
      </c>
      <c r="H12" s="72">
        <v>660</v>
      </c>
      <c r="I12" s="72">
        <v>664</v>
      </c>
      <c r="J12" s="72">
        <v>669</v>
      </c>
      <c r="K12" s="72">
        <v>668</v>
      </c>
      <c r="L12" s="72">
        <v>658</v>
      </c>
      <c r="M12" s="72">
        <v>642</v>
      </c>
      <c r="N12" s="72">
        <v>641</v>
      </c>
      <c r="O12" s="50">
        <f t="shared" si="0"/>
        <v>653.8333333333334</v>
      </c>
      <c r="P12" s="72">
        <v>637</v>
      </c>
      <c r="Q12" s="72">
        <v>638</v>
      </c>
      <c r="R12" s="72">
        <v>640</v>
      </c>
      <c r="S12" s="72">
        <v>645</v>
      </c>
      <c r="T12" s="72">
        <v>655</v>
      </c>
      <c r="U12" s="72">
        <v>661</v>
      </c>
      <c r="V12" s="72">
        <v>663</v>
      </c>
      <c r="W12" s="72">
        <v>659</v>
      </c>
      <c r="X12" s="72">
        <v>659</v>
      </c>
      <c r="Y12" s="72">
        <v>653</v>
      </c>
      <c r="Z12" s="72">
        <v>648</v>
      </c>
      <c r="AA12" s="72">
        <v>645</v>
      </c>
      <c r="AB12" s="50">
        <f t="shared" si="1"/>
        <v>650.25</v>
      </c>
      <c r="AC12" s="72">
        <v>654</v>
      </c>
      <c r="AD12" s="72">
        <v>654</v>
      </c>
      <c r="AE12" s="72">
        <v>659</v>
      </c>
      <c r="AF12" s="72">
        <v>668</v>
      </c>
      <c r="AG12" s="72">
        <v>664</v>
      </c>
      <c r="AH12" s="72">
        <v>668</v>
      </c>
      <c r="AI12" s="72">
        <v>667</v>
      </c>
      <c r="AJ12" s="72">
        <v>664</v>
      </c>
      <c r="AK12" s="72">
        <v>660</v>
      </c>
      <c r="AL12" s="72">
        <v>651</v>
      </c>
      <c r="AM12" s="72">
        <v>642</v>
      </c>
      <c r="AN12" s="72">
        <v>639</v>
      </c>
      <c r="AO12" s="50">
        <f t="shared" si="2"/>
        <v>657.5</v>
      </c>
      <c r="AP12" s="72">
        <v>635</v>
      </c>
      <c r="AQ12" s="72">
        <v>638</v>
      </c>
      <c r="AR12" s="72">
        <v>633</v>
      </c>
      <c r="AS12" s="72">
        <v>642</v>
      </c>
      <c r="AT12" s="72">
        <v>648</v>
      </c>
      <c r="AU12" s="72">
        <v>653</v>
      </c>
      <c r="AV12" s="72">
        <v>660</v>
      </c>
      <c r="AW12" s="72">
        <v>656</v>
      </c>
      <c r="AX12" s="72">
        <v>661</v>
      </c>
      <c r="AY12" s="72">
        <v>653</v>
      </c>
      <c r="AZ12" s="72">
        <v>647</v>
      </c>
      <c r="BA12" s="72">
        <v>645</v>
      </c>
      <c r="BB12" s="50">
        <v>647.5833333333334</v>
      </c>
      <c r="BC12" s="72">
        <v>644</v>
      </c>
      <c r="BD12" s="72">
        <v>644</v>
      </c>
      <c r="BE12" s="72">
        <v>640</v>
      </c>
      <c r="BF12" s="72">
        <v>643</v>
      </c>
      <c r="BG12" s="72">
        <v>648</v>
      </c>
      <c r="BH12" s="72">
        <v>648</v>
      </c>
      <c r="BI12" s="72">
        <v>647</v>
      </c>
      <c r="BJ12" s="72">
        <v>647</v>
      </c>
      <c r="BK12" s="72">
        <v>651</v>
      </c>
      <c r="BL12" s="72">
        <v>648</v>
      </c>
      <c r="BM12" s="72">
        <v>650</v>
      </c>
      <c r="BN12" s="72">
        <v>648</v>
      </c>
      <c r="BO12" s="50">
        <f t="shared" si="3"/>
        <v>646.5</v>
      </c>
    </row>
    <row r="13" spans="1:67" ht="12.75">
      <c r="A13" s="44" t="s">
        <v>46</v>
      </c>
      <c r="B13" s="44" t="s">
        <v>47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50">
        <f t="shared" si="0"/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50">
        <f t="shared" si="1"/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50">
        <f t="shared" si="2"/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50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50">
        <f t="shared" si="3"/>
        <v>0</v>
      </c>
    </row>
    <row r="14" spans="1:67" ht="12.75">
      <c r="A14" s="44" t="s">
        <v>48</v>
      </c>
      <c r="B14" s="44" t="s">
        <v>49</v>
      </c>
      <c r="C14" s="72">
        <v>155</v>
      </c>
      <c r="D14" s="72">
        <v>155</v>
      </c>
      <c r="E14" s="72">
        <v>154</v>
      </c>
      <c r="F14" s="72">
        <v>153</v>
      </c>
      <c r="G14" s="72">
        <v>155</v>
      </c>
      <c r="H14" s="72">
        <v>155</v>
      </c>
      <c r="I14" s="72">
        <v>157</v>
      </c>
      <c r="J14" s="72">
        <v>158</v>
      </c>
      <c r="K14" s="72">
        <v>159</v>
      </c>
      <c r="L14" s="72">
        <v>159</v>
      </c>
      <c r="M14" s="72">
        <v>159</v>
      </c>
      <c r="N14" s="72">
        <v>159</v>
      </c>
      <c r="O14" s="50">
        <f t="shared" si="0"/>
        <v>156.5</v>
      </c>
      <c r="P14" s="72">
        <v>159</v>
      </c>
      <c r="Q14" s="72">
        <v>163</v>
      </c>
      <c r="R14" s="72">
        <v>162</v>
      </c>
      <c r="S14" s="72">
        <v>164</v>
      </c>
      <c r="T14" s="72">
        <v>166</v>
      </c>
      <c r="U14" s="72">
        <v>170</v>
      </c>
      <c r="V14" s="72">
        <v>171</v>
      </c>
      <c r="W14" s="72">
        <v>169</v>
      </c>
      <c r="X14" s="72">
        <v>169</v>
      </c>
      <c r="Y14" s="72">
        <v>166</v>
      </c>
      <c r="Z14" s="72">
        <v>163</v>
      </c>
      <c r="AA14" s="72">
        <v>162</v>
      </c>
      <c r="AB14" s="50">
        <f t="shared" si="1"/>
        <v>165.33333333333334</v>
      </c>
      <c r="AC14" s="72">
        <v>162</v>
      </c>
      <c r="AD14" s="72">
        <v>163</v>
      </c>
      <c r="AE14" s="72">
        <v>162</v>
      </c>
      <c r="AF14" s="72">
        <v>164</v>
      </c>
      <c r="AG14" s="72">
        <v>165</v>
      </c>
      <c r="AH14" s="72">
        <v>165</v>
      </c>
      <c r="AI14" s="72">
        <v>165</v>
      </c>
      <c r="AJ14" s="72">
        <v>165</v>
      </c>
      <c r="AK14" s="72">
        <v>165</v>
      </c>
      <c r="AL14" s="72">
        <v>160</v>
      </c>
      <c r="AM14" s="72">
        <v>158</v>
      </c>
      <c r="AN14" s="72">
        <v>158</v>
      </c>
      <c r="AO14" s="50">
        <f t="shared" si="2"/>
        <v>162.66666666666666</v>
      </c>
      <c r="AP14" s="72">
        <v>162</v>
      </c>
      <c r="AQ14" s="72">
        <v>162</v>
      </c>
      <c r="AR14" s="72">
        <v>164</v>
      </c>
      <c r="AS14" s="72">
        <v>168</v>
      </c>
      <c r="AT14" s="72">
        <v>172</v>
      </c>
      <c r="AU14" s="72">
        <v>173</v>
      </c>
      <c r="AV14" s="72">
        <v>172</v>
      </c>
      <c r="AW14" s="72">
        <v>177</v>
      </c>
      <c r="AX14" s="72">
        <v>178</v>
      </c>
      <c r="AY14" s="72">
        <v>171</v>
      </c>
      <c r="AZ14" s="72">
        <v>168</v>
      </c>
      <c r="BA14" s="72">
        <v>169</v>
      </c>
      <c r="BB14" s="50">
        <v>169.66666666666666</v>
      </c>
      <c r="BC14" s="72">
        <v>171</v>
      </c>
      <c r="BD14" s="72">
        <v>172</v>
      </c>
      <c r="BE14" s="72">
        <v>174</v>
      </c>
      <c r="BF14" s="72">
        <v>175</v>
      </c>
      <c r="BG14" s="72">
        <v>182</v>
      </c>
      <c r="BH14" s="72">
        <v>181</v>
      </c>
      <c r="BI14" s="72">
        <v>177</v>
      </c>
      <c r="BJ14" s="72">
        <v>176</v>
      </c>
      <c r="BK14" s="72">
        <v>174</v>
      </c>
      <c r="BL14" s="72">
        <v>172</v>
      </c>
      <c r="BM14" s="72">
        <v>170</v>
      </c>
      <c r="BN14" s="72">
        <v>171</v>
      </c>
      <c r="BO14" s="50">
        <f t="shared" si="3"/>
        <v>174.58333333333334</v>
      </c>
    </row>
    <row r="15" spans="1:67" ht="12.75">
      <c r="A15" s="44" t="s">
        <v>50</v>
      </c>
      <c r="B15" s="44" t="s">
        <v>51</v>
      </c>
      <c r="C15" s="72">
        <v>213</v>
      </c>
      <c r="D15" s="72">
        <v>218</v>
      </c>
      <c r="E15" s="72">
        <v>221</v>
      </c>
      <c r="F15" s="72">
        <v>226</v>
      </c>
      <c r="G15" s="72">
        <v>228</v>
      </c>
      <c r="H15" s="72">
        <v>232</v>
      </c>
      <c r="I15" s="72">
        <v>232</v>
      </c>
      <c r="J15" s="72">
        <v>232</v>
      </c>
      <c r="K15" s="72">
        <v>229</v>
      </c>
      <c r="L15" s="72">
        <v>222</v>
      </c>
      <c r="M15" s="72">
        <v>216</v>
      </c>
      <c r="N15" s="72">
        <v>215</v>
      </c>
      <c r="O15" s="50">
        <f t="shared" si="0"/>
        <v>223.66666666666666</v>
      </c>
      <c r="P15" s="72">
        <v>217</v>
      </c>
      <c r="Q15" s="72">
        <v>218</v>
      </c>
      <c r="R15" s="72">
        <v>225</v>
      </c>
      <c r="S15" s="72">
        <v>229</v>
      </c>
      <c r="T15" s="72">
        <v>227</v>
      </c>
      <c r="U15" s="72">
        <v>228</v>
      </c>
      <c r="V15" s="72">
        <v>226</v>
      </c>
      <c r="W15" s="72">
        <v>223</v>
      </c>
      <c r="X15" s="72">
        <v>219</v>
      </c>
      <c r="Y15" s="72">
        <v>213</v>
      </c>
      <c r="Z15" s="72">
        <v>204</v>
      </c>
      <c r="AA15" s="72">
        <v>202</v>
      </c>
      <c r="AB15" s="50">
        <f t="shared" si="1"/>
        <v>219.25</v>
      </c>
      <c r="AC15" s="72">
        <v>206</v>
      </c>
      <c r="AD15" s="72">
        <v>206</v>
      </c>
      <c r="AE15" s="72">
        <v>208</v>
      </c>
      <c r="AF15" s="72">
        <v>208</v>
      </c>
      <c r="AG15" s="72">
        <v>213</v>
      </c>
      <c r="AH15" s="72">
        <v>213</v>
      </c>
      <c r="AI15" s="72">
        <v>211</v>
      </c>
      <c r="AJ15" s="72">
        <v>210</v>
      </c>
      <c r="AK15" s="72">
        <v>204</v>
      </c>
      <c r="AL15" s="72">
        <v>199</v>
      </c>
      <c r="AM15" s="72">
        <v>198</v>
      </c>
      <c r="AN15" s="72">
        <v>193</v>
      </c>
      <c r="AO15" s="50">
        <f t="shared" si="2"/>
        <v>205.75</v>
      </c>
      <c r="AP15" s="72">
        <v>194</v>
      </c>
      <c r="AQ15" s="72">
        <v>196</v>
      </c>
      <c r="AR15" s="72">
        <v>204</v>
      </c>
      <c r="AS15" s="72">
        <v>205</v>
      </c>
      <c r="AT15" s="72">
        <v>201</v>
      </c>
      <c r="AU15" s="72">
        <v>204</v>
      </c>
      <c r="AV15" s="72">
        <v>204</v>
      </c>
      <c r="AW15" s="72">
        <v>200</v>
      </c>
      <c r="AX15" s="72">
        <v>197</v>
      </c>
      <c r="AY15" s="72">
        <v>190</v>
      </c>
      <c r="AZ15" s="72">
        <v>183</v>
      </c>
      <c r="BA15" s="72">
        <v>180</v>
      </c>
      <c r="BB15" s="50">
        <v>196.5</v>
      </c>
      <c r="BC15" s="72">
        <v>180</v>
      </c>
      <c r="BD15" s="72">
        <v>186</v>
      </c>
      <c r="BE15" s="72">
        <v>191</v>
      </c>
      <c r="BF15" s="72">
        <v>189</v>
      </c>
      <c r="BG15" s="72">
        <v>190</v>
      </c>
      <c r="BH15" s="72">
        <v>195</v>
      </c>
      <c r="BI15" s="72">
        <v>194</v>
      </c>
      <c r="BJ15" s="72">
        <v>192</v>
      </c>
      <c r="BK15" s="72">
        <v>185</v>
      </c>
      <c r="BL15" s="72">
        <v>175</v>
      </c>
      <c r="BM15" s="72">
        <v>173</v>
      </c>
      <c r="BN15" s="72">
        <v>168</v>
      </c>
      <c r="BO15" s="50">
        <f t="shared" si="3"/>
        <v>184.83333333333334</v>
      </c>
    </row>
    <row r="16" spans="1:67" ht="12.75">
      <c r="A16" s="44" t="s">
        <v>52</v>
      </c>
      <c r="B16" s="44" t="s">
        <v>53</v>
      </c>
      <c r="C16" s="72">
        <v>292</v>
      </c>
      <c r="D16" s="72">
        <v>289</v>
      </c>
      <c r="E16" s="72">
        <v>288</v>
      </c>
      <c r="F16" s="72">
        <v>287</v>
      </c>
      <c r="G16" s="72">
        <v>286</v>
      </c>
      <c r="H16" s="72">
        <v>285</v>
      </c>
      <c r="I16" s="72">
        <v>282</v>
      </c>
      <c r="J16" s="72">
        <v>282</v>
      </c>
      <c r="K16" s="72">
        <v>280</v>
      </c>
      <c r="L16" s="72">
        <v>275</v>
      </c>
      <c r="M16" s="72">
        <v>275</v>
      </c>
      <c r="N16" s="72">
        <v>278</v>
      </c>
      <c r="O16" s="50">
        <f t="shared" si="0"/>
        <v>283.25</v>
      </c>
      <c r="P16" s="72">
        <v>276</v>
      </c>
      <c r="Q16" s="72">
        <v>276</v>
      </c>
      <c r="R16" s="72">
        <v>277</v>
      </c>
      <c r="S16" s="72">
        <v>274</v>
      </c>
      <c r="T16" s="72">
        <v>271</v>
      </c>
      <c r="U16" s="72">
        <v>271</v>
      </c>
      <c r="V16" s="72">
        <v>274</v>
      </c>
      <c r="W16" s="72">
        <v>273</v>
      </c>
      <c r="X16" s="72">
        <v>269</v>
      </c>
      <c r="Y16" s="72">
        <v>266</v>
      </c>
      <c r="Z16" s="72">
        <v>264</v>
      </c>
      <c r="AA16" s="72">
        <v>263</v>
      </c>
      <c r="AB16" s="50">
        <f t="shared" si="1"/>
        <v>271.1666666666667</v>
      </c>
      <c r="AC16" s="72">
        <v>257</v>
      </c>
      <c r="AD16" s="72">
        <v>256</v>
      </c>
      <c r="AE16" s="72">
        <v>260</v>
      </c>
      <c r="AF16" s="72">
        <v>259</v>
      </c>
      <c r="AG16" s="72">
        <v>255</v>
      </c>
      <c r="AH16" s="72">
        <v>256</v>
      </c>
      <c r="AI16" s="72">
        <v>255</v>
      </c>
      <c r="AJ16" s="72">
        <v>253</v>
      </c>
      <c r="AK16" s="72">
        <v>248</v>
      </c>
      <c r="AL16" s="72">
        <v>248</v>
      </c>
      <c r="AM16" s="72">
        <v>246</v>
      </c>
      <c r="AN16" s="72">
        <v>246</v>
      </c>
      <c r="AO16" s="50">
        <f t="shared" si="2"/>
        <v>253.25</v>
      </c>
      <c r="AP16" s="72">
        <v>239</v>
      </c>
      <c r="AQ16" s="72">
        <v>238</v>
      </c>
      <c r="AR16" s="72">
        <v>237</v>
      </c>
      <c r="AS16" s="72">
        <v>238</v>
      </c>
      <c r="AT16" s="72">
        <v>235</v>
      </c>
      <c r="AU16" s="72">
        <v>234</v>
      </c>
      <c r="AV16" s="72">
        <v>235</v>
      </c>
      <c r="AW16" s="72">
        <v>235</v>
      </c>
      <c r="AX16" s="72">
        <v>235</v>
      </c>
      <c r="AY16" s="72">
        <v>232</v>
      </c>
      <c r="AZ16" s="72">
        <v>234</v>
      </c>
      <c r="BA16" s="72">
        <v>234</v>
      </c>
      <c r="BB16" s="50">
        <v>235.5</v>
      </c>
      <c r="BC16" s="72">
        <v>230</v>
      </c>
      <c r="BD16" s="72">
        <v>231</v>
      </c>
      <c r="BE16" s="72">
        <v>231</v>
      </c>
      <c r="BF16" s="72">
        <v>232</v>
      </c>
      <c r="BG16" s="72">
        <v>229</v>
      </c>
      <c r="BH16" s="72">
        <v>230</v>
      </c>
      <c r="BI16" s="72">
        <v>229</v>
      </c>
      <c r="BJ16" s="72">
        <v>228</v>
      </c>
      <c r="BK16" s="72">
        <v>228</v>
      </c>
      <c r="BL16" s="72">
        <v>226</v>
      </c>
      <c r="BM16" s="72">
        <v>222</v>
      </c>
      <c r="BN16" s="72">
        <v>220</v>
      </c>
      <c r="BO16" s="50">
        <f t="shared" si="3"/>
        <v>228</v>
      </c>
    </row>
    <row r="17" spans="1:67" ht="12.75">
      <c r="A17" s="44" t="s">
        <v>54</v>
      </c>
      <c r="B17" s="44" t="s">
        <v>55</v>
      </c>
      <c r="C17" s="72">
        <v>996</v>
      </c>
      <c r="D17" s="72">
        <v>992</v>
      </c>
      <c r="E17" s="72">
        <v>992</v>
      </c>
      <c r="F17" s="72">
        <v>993</v>
      </c>
      <c r="G17" s="72">
        <v>992</v>
      </c>
      <c r="H17" s="72">
        <v>989</v>
      </c>
      <c r="I17" s="72">
        <v>989</v>
      </c>
      <c r="J17" s="72">
        <v>986</v>
      </c>
      <c r="K17" s="72">
        <v>985</v>
      </c>
      <c r="L17" s="72">
        <v>980</v>
      </c>
      <c r="M17" s="72">
        <v>973</v>
      </c>
      <c r="N17" s="72">
        <v>971</v>
      </c>
      <c r="O17" s="50">
        <f t="shared" si="0"/>
        <v>986.5</v>
      </c>
      <c r="P17" s="72">
        <v>963</v>
      </c>
      <c r="Q17" s="72">
        <v>958</v>
      </c>
      <c r="R17" s="72">
        <v>955</v>
      </c>
      <c r="S17" s="72">
        <v>950</v>
      </c>
      <c r="T17" s="72">
        <v>948</v>
      </c>
      <c r="U17" s="72">
        <v>944</v>
      </c>
      <c r="V17" s="72">
        <v>937</v>
      </c>
      <c r="W17" s="72">
        <v>937</v>
      </c>
      <c r="X17" s="72">
        <v>928</v>
      </c>
      <c r="Y17" s="72">
        <v>924</v>
      </c>
      <c r="Z17" s="72">
        <v>916</v>
      </c>
      <c r="AA17" s="72">
        <v>914</v>
      </c>
      <c r="AB17" s="50">
        <f t="shared" si="1"/>
        <v>939.5</v>
      </c>
      <c r="AC17" s="72">
        <v>908</v>
      </c>
      <c r="AD17" s="72">
        <v>900</v>
      </c>
      <c r="AE17" s="72">
        <v>901</v>
      </c>
      <c r="AF17" s="72">
        <v>901</v>
      </c>
      <c r="AG17" s="72">
        <v>903</v>
      </c>
      <c r="AH17" s="72">
        <v>899</v>
      </c>
      <c r="AI17" s="72">
        <v>889</v>
      </c>
      <c r="AJ17" s="72">
        <v>887</v>
      </c>
      <c r="AK17" s="72">
        <v>886</v>
      </c>
      <c r="AL17" s="72">
        <v>883</v>
      </c>
      <c r="AM17" s="72">
        <v>876</v>
      </c>
      <c r="AN17" s="72">
        <v>871</v>
      </c>
      <c r="AO17" s="50">
        <f t="shared" si="2"/>
        <v>892</v>
      </c>
      <c r="AP17" s="72">
        <v>860</v>
      </c>
      <c r="AQ17" s="72">
        <v>859</v>
      </c>
      <c r="AR17" s="72">
        <v>863</v>
      </c>
      <c r="AS17" s="72">
        <v>860</v>
      </c>
      <c r="AT17" s="72">
        <v>858</v>
      </c>
      <c r="AU17" s="72">
        <v>860</v>
      </c>
      <c r="AV17" s="72">
        <v>864</v>
      </c>
      <c r="AW17" s="72">
        <v>861</v>
      </c>
      <c r="AX17" s="72">
        <v>859</v>
      </c>
      <c r="AY17" s="72">
        <v>858</v>
      </c>
      <c r="AZ17" s="72">
        <v>854</v>
      </c>
      <c r="BA17" s="72">
        <v>850</v>
      </c>
      <c r="BB17" s="50">
        <v>858.8333333333334</v>
      </c>
      <c r="BC17" s="72">
        <v>841</v>
      </c>
      <c r="BD17" s="72">
        <v>837</v>
      </c>
      <c r="BE17" s="72">
        <v>835</v>
      </c>
      <c r="BF17" s="72">
        <v>833</v>
      </c>
      <c r="BG17" s="72">
        <v>830</v>
      </c>
      <c r="BH17" s="72">
        <v>827</v>
      </c>
      <c r="BI17" s="72">
        <v>827</v>
      </c>
      <c r="BJ17" s="72">
        <v>827</v>
      </c>
      <c r="BK17" s="72">
        <v>814</v>
      </c>
      <c r="BL17" s="72">
        <v>808</v>
      </c>
      <c r="BM17" s="72">
        <v>810</v>
      </c>
      <c r="BN17" s="72">
        <v>807</v>
      </c>
      <c r="BO17" s="50">
        <f t="shared" si="3"/>
        <v>824.6666666666666</v>
      </c>
    </row>
    <row r="18" spans="1:67" ht="12.75">
      <c r="A18" s="44" t="s">
        <v>56</v>
      </c>
      <c r="B18" s="44" t="s">
        <v>57</v>
      </c>
      <c r="C18" s="72">
        <v>18</v>
      </c>
      <c r="D18" s="72">
        <v>18</v>
      </c>
      <c r="E18" s="72">
        <v>18</v>
      </c>
      <c r="F18" s="72">
        <v>18</v>
      </c>
      <c r="G18" s="72">
        <v>18</v>
      </c>
      <c r="H18" s="72">
        <v>18</v>
      </c>
      <c r="I18" s="72">
        <v>18</v>
      </c>
      <c r="J18" s="72">
        <v>18</v>
      </c>
      <c r="K18" s="72">
        <v>17</v>
      </c>
      <c r="L18" s="72">
        <v>17</v>
      </c>
      <c r="M18" s="72">
        <v>17</v>
      </c>
      <c r="N18" s="72">
        <v>17</v>
      </c>
      <c r="O18" s="50">
        <f t="shared" si="0"/>
        <v>17.666666666666668</v>
      </c>
      <c r="P18" s="72">
        <v>17</v>
      </c>
      <c r="Q18" s="72">
        <v>17</v>
      </c>
      <c r="R18" s="72">
        <v>16</v>
      </c>
      <c r="S18" s="72">
        <v>15</v>
      </c>
      <c r="T18" s="72">
        <v>15</v>
      </c>
      <c r="U18" s="72">
        <v>15</v>
      </c>
      <c r="V18" s="72">
        <v>15</v>
      </c>
      <c r="W18" s="72">
        <v>15</v>
      </c>
      <c r="X18" s="72">
        <v>15</v>
      </c>
      <c r="Y18" s="72">
        <v>15</v>
      </c>
      <c r="Z18" s="72">
        <v>15</v>
      </c>
      <c r="AA18" s="72">
        <v>15</v>
      </c>
      <c r="AB18" s="50">
        <f t="shared" si="1"/>
        <v>15.416666666666666</v>
      </c>
      <c r="AC18" s="72">
        <v>15</v>
      </c>
      <c r="AD18" s="72">
        <v>15</v>
      </c>
      <c r="AE18" s="72">
        <v>15</v>
      </c>
      <c r="AF18" s="72">
        <v>15</v>
      </c>
      <c r="AG18" s="72">
        <v>15</v>
      </c>
      <c r="AH18" s="72">
        <v>15</v>
      </c>
      <c r="AI18" s="72">
        <v>15</v>
      </c>
      <c r="AJ18" s="72">
        <v>15</v>
      </c>
      <c r="AK18" s="72">
        <v>15</v>
      </c>
      <c r="AL18" s="72">
        <v>15</v>
      </c>
      <c r="AM18" s="72">
        <v>15</v>
      </c>
      <c r="AN18" s="72">
        <v>16</v>
      </c>
      <c r="AO18" s="50">
        <f t="shared" si="2"/>
        <v>15.083333333333334</v>
      </c>
      <c r="AP18" s="72">
        <v>17</v>
      </c>
      <c r="AQ18" s="72">
        <v>16</v>
      </c>
      <c r="AR18" s="72">
        <v>16</v>
      </c>
      <c r="AS18" s="72">
        <v>16</v>
      </c>
      <c r="AT18" s="72">
        <v>16</v>
      </c>
      <c r="AU18" s="72">
        <v>15</v>
      </c>
      <c r="AV18" s="72">
        <v>14</v>
      </c>
      <c r="AW18" s="72">
        <v>13</v>
      </c>
      <c r="AX18" s="72">
        <v>13</v>
      </c>
      <c r="AY18" s="72">
        <v>13</v>
      </c>
      <c r="AZ18" s="72">
        <v>13</v>
      </c>
      <c r="BA18" s="72">
        <v>13</v>
      </c>
      <c r="BB18" s="50">
        <v>14.583333333333334</v>
      </c>
      <c r="BC18" s="72">
        <v>13</v>
      </c>
      <c r="BD18" s="72">
        <v>13</v>
      </c>
      <c r="BE18" s="72">
        <v>13</v>
      </c>
      <c r="BF18" s="72">
        <v>13</v>
      </c>
      <c r="BG18" s="72">
        <v>13</v>
      </c>
      <c r="BH18" s="72">
        <v>13</v>
      </c>
      <c r="BI18" s="72">
        <v>13</v>
      </c>
      <c r="BJ18" s="72">
        <v>13</v>
      </c>
      <c r="BK18" s="72">
        <v>13</v>
      </c>
      <c r="BL18" s="72">
        <v>13</v>
      </c>
      <c r="BM18" s="72">
        <v>14</v>
      </c>
      <c r="BN18" s="72">
        <v>13</v>
      </c>
      <c r="BO18" s="50">
        <f t="shared" si="3"/>
        <v>13.083333333333334</v>
      </c>
    </row>
    <row r="19" spans="1:67" ht="12.75">
      <c r="A19" s="44" t="s">
        <v>58</v>
      </c>
      <c r="B19" s="44" t="s">
        <v>59</v>
      </c>
      <c r="C19" s="72">
        <v>439</v>
      </c>
      <c r="D19" s="72">
        <v>444</v>
      </c>
      <c r="E19" s="72">
        <v>448</v>
      </c>
      <c r="F19" s="72">
        <v>447</v>
      </c>
      <c r="G19" s="72">
        <v>452</v>
      </c>
      <c r="H19" s="72">
        <v>452</v>
      </c>
      <c r="I19" s="72">
        <v>453</v>
      </c>
      <c r="J19" s="72">
        <v>442</v>
      </c>
      <c r="K19" s="72">
        <v>448</v>
      </c>
      <c r="L19" s="72">
        <v>451</v>
      </c>
      <c r="M19" s="72">
        <v>444</v>
      </c>
      <c r="N19" s="72">
        <v>444</v>
      </c>
      <c r="O19" s="50">
        <f t="shared" si="0"/>
        <v>447</v>
      </c>
      <c r="P19" s="72">
        <v>439</v>
      </c>
      <c r="Q19" s="72">
        <v>433</v>
      </c>
      <c r="R19" s="72">
        <v>440</v>
      </c>
      <c r="S19" s="72">
        <v>445</v>
      </c>
      <c r="T19" s="72">
        <v>459</v>
      </c>
      <c r="U19" s="72">
        <v>459</v>
      </c>
      <c r="V19" s="72">
        <v>460</v>
      </c>
      <c r="W19" s="72">
        <v>466</v>
      </c>
      <c r="X19" s="72">
        <v>463</v>
      </c>
      <c r="Y19" s="72">
        <v>469</v>
      </c>
      <c r="Z19" s="72">
        <v>460</v>
      </c>
      <c r="AA19" s="72">
        <v>460</v>
      </c>
      <c r="AB19" s="50">
        <f t="shared" si="1"/>
        <v>454.4166666666667</v>
      </c>
      <c r="AC19" s="72">
        <v>454</v>
      </c>
      <c r="AD19" s="72">
        <v>456</v>
      </c>
      <c r="AE19" s="72">
        <v>458</v>
      </c>
      <c r="AF19" s="72">
        <v>460</v>
      </c>
      <c r="AG19" s="72">
        <v>468</v>
      </c>
      <c r="AH19" s="72">
        <v>470</v>
      </c>
      <c r="AI19" s="72">
        <v>467</v>
      </c>
      <c r="AJ19" s="72">
        <v>465</v>
      </c>
      <c r="AK19" s="72">
        <v>473</v>
      </c>
      <c r="AL19" s="72">
        <v>476</v>
      </c>
      <c r="AM19" s="72">
        <v>474</v>
      </c>
      <c r="AN19" s="72">
        <v>472</v>
      </c>
      <c r="AO19" s="50">
        <f t="shared" si="2"/>
        <v>466.0833333333333</v>
      </c>
      <c r="AP19" s="72">
        <v>468</v>
      </c>
      <c r="AQ19" s="72">
        <v>473</v>
      </c>
      <c r="AR19" s="72">
        <v>475</v>
      </c>
      <c r="AS19" s="72">
        <v>482</v>
      </c>
      <c r="AT19" s="72">
        <v>484</v>
      </c>
      <c r="AU19" s="72">
        <v>487</v>
      </c>
      <c r="AV19" s="72">
        <v>486</v>
      </c>
      <c r="AW19" s="72">
        <v>485</v>
      </c>
      <c r="AX19" s="72">
        <v>487</v>
      </c>
      <c r="AY19" s="72">
        <v>493</v>
      </c>
      <c r="AZ19" s="72">
        <v>494</v>
      </c>
      <c r="BA19" s="72">
        <v>495</v>
      </c>
      <c r="BB19" s="50">
        <v>484.0833333333333</v>
      </c>
      <c r="BC19" s="72">
        <v>498</v>
      </c>
      <c r="BD19" s="72">
        <v>495</v>
      </c>
      <c r="BE19" s="72">
        <v>503</v>
      </c>
      <c r="BF19" s="72">
        <v>509</v>
      </c>
      <c r="BG19" s="72">
        <v>514</v>
      </c>
      <c r="BH19" s="72">
        <v>518</v>
      </c>
      <c r="BI19" s="72">
        <v>520</v>
      </c>
      <c r="BJ19" s="72">
        <v>520</v>
      </c>
      <c r="BK19" s="72">
        <v>519</v>
      </c>
      <c r="BL19" s="72">
        <v>523</v>
      </c>
      <c r="BM19" s="72">
        <v>522</v>
      </c>
      <c r="BN19" s="72">
        <v>523</v>
      </c>
      <c r="BO19" s="50">
        <f t="shared" si="3"/>
        <v>513.6666666666666</v>
      </c>
    </row>
    <row r="20" spans="1:67" ht="12.75">
      <c r="A20" s="44" t="s">
        <v>60</v>
      </c>
      <c r="B20" s="44" t="s">
        <v>61</v>
      </c>
      <c r="C20" s="72">
        <v>1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2">
        <v>1</v>
      </c>
      <c r="O20" s="50">
        <f t="shared" si="0"/>
        <v>1</v>
      </c>
      <c r="P20" s="72">
        <v>1</v>
      </c>
      <c r="Q20" s="72">
        <v>1</v>
      </c>
      <c r="R20" s="72">
        <v>1</v>
      </c>
      <c r="S20" s="72">
        <v>1</v>
      </c>
      <c r="T20" s="72">
        <v>1</v>
      </c>
      <c r="U20" s="72">
        <v>1</v>
      </c>
      <c r="V20" s="72">
        <v>1</v>
      </c>
      <c r="W20" s="72">
        <v>1</v>
      </c>
      <c r="X20" s="72">
        <v>1</v>
      </c>
      <c r="Y20" s="72">
        <v>1</v>
      </c>
      <c r="Z20" s="72">
        <v>1</v>
      </c>
      <c r="AA20" s="72">
        <v>1</v>
      </c>
      <c r="AB20" s="50">
        <f t="shared" si="1"/>
        <v>1</v>
      </c>
      <c r="AC20" s="72">
        <v>1</v>
      </c>
      <c r="AD20" s="72">
        <v>1</v>
      </c>
      <c r="AE20" s="72">
        <v>1</v>
      </c>
      <c r="AF20" s="72">
        <v>1</v>
      </c>
      <c r="AG20" s="72">
        <v>1</v>
      </c>
      <c r="AH20" s="72">
        <v>1</v>
      </c>
      <c r="AI20" s="72">
        <v>1</v>
      </c>
      <c r="AJ20" s="72">
        <v>1</v>
      </c>
      <c r="AK20" s="72">
        <v>1</v>
      </c>
      <c r="AL20" s="72">
        <v>1</v>
      </c>
      <c r="AM20" s="72">
        <v>1</v>
      </c>
      <c r="AN20" s="72">
        <v>1</v>
      </c>
      <c r="AO20" s="50">
        <f t="shared" si="2"/>
        <v>1</v>
      </c>
      <c r="AP20" s="72">
        <v>1</v>
      </c>
      <c r="AQ20" s="72">
        <v>1</v>
      </c>
      <c r="AR20" s="72">
        <v>1</v>
      </c>
      <c r="AS20" s="72">
        <v>1</v>
      </c>
      <c r="AT20" s="72">
        <v>1</v>
      </c>
      <c r="AU20" s="72">
        <v>1</v>
      </c>
      <c r="AV20" s="72">
        <v>1</v>
      </c>
      <c r="AW20" s="72">
        <v>1</v>
      </c>
      <c r="AX20" s="72">
        <v>1</v>
      </c>
      <c r="AY20" s="72">
        <v>1</v>
      </c>
      <c r="AZ20" s="72">
        <v>1</v>
      </c>
      <c r="BA20" s="72">
        <v>1</v>
      </c>
      <c r="BB20" s="50">
        <v>1</v>
      </c>
      <c r="BC20" s="72">
        <v>1</v>
      </c>
      <c r="BD20" s="72">
        <v>1</v>
      </c>
      <c r="BE20" s="72">
        <v>1</v>
      </c>
      <c r="BF20" s="72">
        <v>1</v>
      </c>
      <c r="BG20" s="72">
        <v>1</v>
      </c>
      <c r="BH20" s="72">
        <v>1</v>
      </c>
      <c r="BI20" s="72">
        <v>1</v>
      </c>
      <c r="BJ20" s="72">
        <v>1</v>
      </c>
      <c r="BK20" s="72">
        <v>1</v>
      </c>
      <c r="BL20" s="72">
        <v>1</v>
      </c>
      <c r="BM20" s="72">
        <v>1</v>
      </c>
      <c r="BN20" s="72">
        <v>1</v>
      </c>
      <c r="BO20" s="50">
        <f t="shared" si="3"/>
        <v>1</v>
      </c>
    </row>
    <row r="21" spans="1:67" ht="12.75">
      <c r="A21" s="44" t="s">
        <v>62</v>
      </c>
      <c r="B21" s="44" t="s">
        <v>63</v>
      </c>
      <c r="C21" s="72">
        <v>59</v>
      </c>
      <c r="D21" s="72">
        <v>58</v>
      </c>
      <c r="E21" s="72">
        <v>59</v>
      </c>
      <c r="F21" s="72">
        <v>60</v>
      </c>
      <c r="G21" s="72">
        <v>61</v>
      </c>
      <c r="H21" s="72">
        <v>60</v>
      </c>
      <c r="I21" s="72">
        <v>61</v>
      </c>
      <c r="J21" s="72">
        <v>60</v>
      </c>
      <c r="K21" s="72">
        <v>60</v>
      </c>
      <c r="L21" s="72">
        <v>60</v>
      </c>
      <c r="M21" s="72">
        <v>60</v>
      </c>
      <c r="N21" s="72">
        <v>60</v>
      </c>
      <c r="O21" s="50">
        <f t="shared" si="0"/>
        <v>59.833333333333336</v>
      </c>
      <c r="P21" s="72">
        <v>60</v>
      </c>
      <c r="Q21" s="72">
        <v>60</v>
      </c>
      <c r="R21" s="72">
        <v>59</v>
      </c>
      <c r="S21" s="72">
        <v>60</v>
      </c>
      <c r="T21" s="72">
        <v>60</v>
      </c>
      <c r="U21" s="72">
        <v>60</v>
      </c>
      <c r="V21" s="72">
        <v>60</v>
      </c>
      <c r="W21" s="72">
        <v>60</v>
      </c>
      <c r="X21" s="72">
        <v>60</v>
      </c>
      <c r="Y21" s="72">
        <v>59</v>
      </c>
      <c r="Z21" s="72">
        <v>59</v>
      </c>
      <c r="AA21" s="72">
        <v>59</v>
      </c>
      <c r="AB21" s="50">
        <f t="shared" si="1"/>
        <v>59.666666666666664</v>
      </c>
      <c r="AC21" s="72">
        <v>58</v>
      </c>
      <c r="AD21" s="72">
        <v>58</v>
      </c>
      <c r="AE21" s="72">
        <v>56</v>
      </c>
      <c r="AF21" s="72">
        <v>58</v>
      </c>
      <c r="AG21" s="72">
        <v>58</v>
      </c>
      <c r="AH21" s="72">
        <v>57</v>
      </c>
      <c r="AI21" s="72">
        <v>57</v>
      </c>
      <c r="AJ21" s="72">
        <v>56</v>
      </c>
      <c r="AK21" s="72">
        <v>56</v>
      </c>
      <c r="AL21" s="72">
        <v>55</v>
      </c>
      <c r="AM21" s="72">
        <v>56</v>
      </c>
      <c r="AN21" s="72">
        <v>56</v>
      </c>
      <c r="AO21" s="50">
        <f t="shared" si="2"/>
        <v>56.75</v>
      </c>
      <c r="AP21" s="72">
        <v>55</v>
      </c>
      <c r="AQ21" s="72">
        <v>55</v>
      </c>
      <c r="AR21" s="72">
        <v>54</v>
      </c>
      <c r="AS21" s="72">
        <v>55</v>
      </c>
      <c r="AT21" s="72">
        <v>55</v>
      </c>
      <c r="AU21" s="72">
        <v>55</v>
      </c>
      <c r="AV21" s="72">
        <v>55</v>
      </c>
      <c r="AW21" s="72">
        <v>55</v>
      </c>
      <c r="AX21" s="72">
        <v>55</v>
      </c>
      <c r="AY21" s="72">
        <v>55</v>
      </c>
      <c r="AZ21" s="72">
        <v>55</v>
      </c>
      <c r="BA21" s="72">
        <v>55</v>
      </c>
      <c r="BB21" s="50">
        <v>54.916666666666664</v>
      </c>
      <c r="BC21" s="72">
        <v>56</v>
      </c>
      <c r="BD21" s="72">
        <v>55</v>
      </c>
      <c r="BE21" s="72">
        <v>54</v>
      </c>
      <c r="BF21" s="72">
        <v>54</v>
      </c>
      <c r="BG21" s="72">
        <v>54</v>
      </c>
      <c r="BH21" s="72">
        <v>54</v>
      </c>
      <c r="BI21" s="72">
        <v>53</v>
      </c>
      <c r="BJ21" s="72">
        <v>53</v>
      </c>
      <c r="BK21" s="72">
        <v>52</v>
      </c>
      <c r="BL21" s="72">
        <v>53</v>
      </c>
      <c r="BM21" s="72">
        <v>54</v>
      </c>
      <c r="BN21" s="72">
        <v>52</v>
      </c>
      <c r="BO21" s="50">
        <f t="shared" si="3"/>
        <v>53.666666666666664</v>
      </c>
    </row>
    <row r="22" spans="1:67" ht="12.75">
      <c r="A22" s="44" t="s">
        <v>64</v>
      </c>
      <c r="B22" s="44" t="s">
        <v>65</v>
      </c>
      <c r="C22" s="72">
        <v>18</v>
      </c>
      <c r="D22" s="72">
        <v>18</v>
      </c>
      <c r="E22" s="72">
        <v>17</v>
      </c>
      <c r="F22" s="72">
        <v>17</v>
      </c>
      <c r="G22" s="72">
        <v>17</v>
      </c>
      <c r="H22" s="72">
        <v>15</v>
      </c>
      <c r="I22" s="72">
        <v>15</v>
      </c>
      <c r="J22" s="72">
        <v>15</v>
      </c>
      <c r="K22" s="72">
        <v>15</v>
      </c>
      <c r="L22" s="72">
        <v>13</v>
      </c>
      <c r="M22" s="72">
        <v>13</v>
      </c>
      <c r="N22" s="72">
        <v>13</v>
      </c>
      <c r="O22" s="50">
        <f t="shared" si="0"/>
        <v>15.5</v>
      </c>
      <c r="P22" s="72">
        <v>13</v>
      </c>
      <c r="Q22" s="72">
        <v>13</v>
      </c>
      <c r="R22" s="72">
        <v>13</v>
      </c>
      <c r="S22" s="72">
        <v>14</v>
      </c>
      <c r="T22" s="72">
        <v>14</v>
      </c>
      <c r="U22" s="72">
        <v>14</v>
      </c>
      <c r="V22" s="72">
        <v>14</v>
      </c>
      <c r="W22" s="72">
        <v>14</v>
      </c>
      <c r="X22" s="72">
        <v>14</v>
      </c>
      <c r="Y22" s="72">
        <v>16</v>
      </c>
      <c r="Z22" s="72">
        <v>16</v>
      </c>
      <c r="AA22" s="72">
        <v>15</v>
      </c>
      <c r="AB22" s="50">
        <f t="shared" si="1"/>
        <v>14.166666666666666</v>
      </c>
      <c r="AC22" s="72">
        <v>15</v>
      </c>
      <c r="AD22" s="72">
        <v>15</v>
      </c>
      <c r="AE22" s="72">
        <v>16</v>
      </c>
      <c r="AF22" s="72">
        <v>16</v>
      </c>
      <c r="AG22" s="72">
        <v>15</v>
      </c>
      <c r="AH22" s="72">
        <v>15</v>
      </c>
      <c r="AI22" s="72">
        <v>15</v>
      </c>
      <c r="AJ22" s="72">
        <v>15</v>
      </c>
      <c r="AK22" s="72">
        <v>15</v>
      </c>
      <c r="AL22" s="72">
        <v>15</v>
      </c>
      <c r="AM22" s="72">
        <v>15</v>
      </c>
      <c r="AN22" s="72">
        <v>14</v>
      </c>
      <c r="AO22" s="50">
        <f t="shared" si="2"/>
        <v>15.083333333333334</v>
      </c>
      <c r="AP22" s="72">
        <v>14</v>
      </c>
      <c r="AQ22" s="72">
        <v>14</v>
      </c>
      <c r="AR22" s="72">
        <v>14</v>
      </c>
      <c r="AS22" s="72">
        <v>14</v>
      </c>
      <c r="AT22" s="72">
        <v>14</v>
      </c>
      <c r="AU22" s="72">
        <v>14</v>
      </c>
      <c r="AV22" s="72">
        <v>14</v>
      </c>
      <c r="AW22" s="72">
        <v>14</v>
      </c>
      <c r="AX22" s="72">
        <v>14</v>
      </c>
      <c r="AY22" s="72">
        <v>14</v>
      </c>
      <c r="AZ22" s="72">
        <v>14</v>
      </c>
      <c r="BA22" s="72">
        <v>14</v>
      </c>
      <c r="BB22" s="50">
        <v>14</v>
      </c>
      <c r="BC22" s="72">
        <v>14</v>
      </c>
      <c r="BD22" s="72">
        <v>14</v>
      </c>
      <c r="BE22" s="72">
        <v>14</v>
      </c>
      <c r="BF22" s="72">
        <v>14</v>
      </c>
      <c r="BG22" s="72">
        <v>14</v>
      </c>
      <c r="BH22" s="72">
        <v>14</v>
      </c>
      <c r="BI22" s="72">
        <v>14</v>
      </c>
      <c r="BJ22" s="72">
        <v>14</v>
      </c>
      <c r="BK22" s="72">
        <v>14</v>
      </c>
      <c r="BL22" s="72">
        <v>12</v>
      </c>
      <c r="BM22" s="72">
        <v>12</v>
      </c>
      <c r="BN22" s="72">
        <v>11</v>
      </c>
      <c r="BO22" s="50">
        <f t="shared" si="3"/>
        <v>13.416666666666666</v>
      </c>
    </row>
    <row r="23" spans="1:67" ht="12.75">
      <c r="A23" s="44" t="s">
        <v>66</v>
      </c>
      <c r="B23" s="44" t="s">
        <v>67</v>
      </c>
      <c r="C23" s="72">
        <v>471</v>
      </c>
      <c r="D23" s="72">
        <v>467</v>
      </c>
      <c r="E23" s="72">
        <v>467</v>
      </c>
      <c r="F23" s="72">
        <v>464</v>
      </c>
      <c r="G23" s="72">
        <v>464</v>
      </c>
      <c r="H23" s="72">
        <v>465</v>
      </c>
      <c r="I23" s="72">
        <v>458</v>
      </c>
      <c r="J23" s="72">
        <v>457</v>
      </c>
      <c r="K23" s="72">
        <v>453</v>
      </c>
      <c r="L23" s="72">
        <v>451</v>
      </c>
      <c r="M23" s="72">
        <v>447</v>
      </c>
      <c r="N23" s="72">
        <v>447</v>
      </c>
      <c r="O23" s="50">
        <f t="shared" si="0"/>
        <v>459.25</v>
      </c>
      <c r="P23" s="72">
        <v>442</v>
      </c>
      <c r="Q23" s="72">
        <v>441</v>
      </c>
      <c r="R23" s="72">
        <v>438</v>
      </c>
      <c r="S23" s="72">
        <v>435</v>
      </c>
      <c r="T23" s="72">
        <v>432</v>
      </c>
      <c r="U23" s="72">
        <v>432</v>
      </c>
      <c r="V23" s="72">
        <v>427</v>
      </c>
      <c r="W23" s="72">
        <v>423</v>
      </c>
      <c r="X23" s="72">
        <v>422</v>
      </c>
      <c r="Y23" s="72">
        <v>419</v>
      </c>
      <c r="Z23" s="72">
        <v>419</v>
      </c>
      <c r="AA23" s="72">
        <v>417</v>
      </c>
      <c r="AB23" s="50">
        <f t="shared" si="1"/>
        <v>428.9166666666667</v>
      </c>
      <c r="AC23" s="72">
        <v>418</v>
      </c>
      <c r="AD23" s="72">
        <v>422</v>
      </c>
      <c r="AE23" s="72">
        <v>423</v>
      </c>
      <c r="AF23" s="72">
        <v>423</v>
      </c>
      <c r="AG23" s="72">
        <v>422</v>
      </c>
      <c r="AH23" s="72">
        <v>421</v>
      </c>
      <c r="AI23" s="72">
        <v>420</v>
      </c>
      <c r="AJ23" s="72">
        <v>417</v>
      </c>
      <c r="AK23" s="72">
        <v>413</v>
      </c>
      <c r="AL23" s="72">
        <v>412</v>
      </c>
      <c r="AM23" s="72">
        <v>405</v>
      </c>
      <c r="AN23" s="72">
        <v>404</v>
      </c>
      <c r="AO23" s="50">
        <f t="shared" si="2"/>
        <v>416.6666666666667</v>
      </c>
      <c r="AP23" s="72">
        <v>401</v>
      </c>
      <c r="AQ23" s="72">
        <v>400</v>
      </c>
      <c r="AR23" s="72">
        <v>400</v>
      </c>
      <c r="AS23" s="72">
        <v>404</v>
      </c>
      <c r="AT23" s="72">
        <v>403</v>
      </c>
      <c r="AU23" s="72">
        <v>401</v>
      </c>
      <c r="AV23" s="72">
        <v>402</v>
      </c>
      <c r="AW23" s="72">
        <v>402</v>
      </c>
      <c r="AX23" s="72">
        <v>402</v>
      </c>
      <c r="AY23" s="72">
        <v>404</v>
      </c>
      <c r="AZ23" s="72">
        <v>400</v>
      </c>
      <c r="BA23" s="72">
        <v>399</v>
      </c>
      <c r="BB23" s="50">
        <v>401.5</v>
      </c>
      <c r="BC23" s="72">
        <v>397</v>
      </c>
      <c r="BD23" s="72">
        <v>399</v>
      </c>
      <c r="BE23" s="72">
        <v>398</v>
      </c>
      <c r="BF23" s="72">
        <v>399</v>
      </c>
      <c r="BG23" s="72">
        <v>395</v>
      </c>
      <c r="BH23" s="72">
        <v>395</v>
      </c>
      <c r="BI23" s="72">
        <v>391</v>
      </c>
      <c r="BJ23" s="72">
        <v>390</v>
      </c>
      <c r="BK23" s="72">
        <v>392</v>
      </c>
      <c r="BL23" s="72">
        <v>392</v>
      </c>
      <c r="BM23" s="72">
        <v>392</v>
      </c>
      <c r="BN23" s="72">
        <v>387</v>
      </c>
      <c r="BO23" s="50">
        <f t="shared" si="3"/>
        <v>393.9166666666667</v>
      </c>
    </row>
    <row r="24" spans="1:67" ht="12.75">
      <c r="A24" s="44" t="s">
        <v>68</v>
      </c>
      <c r="B24" s="44" t="s">
        <v>69</v>
      </c>
      <c r="C24" s="72">
        <v>24</v>
      </c>
      <c r="D24" s="72">
        <v>25</v>
      </c>
      <c r="E24" s="72">
        <v>25</v>
      </c>
      <c r="F24" s="72">
        <v>25</v>
      </c>
      <c r="G24" s="72">
        <v>26</v>
      </c>
      <c r="H24" s="72">
        <v>26</v>
      </c>
      <c r="I24" s="72">
        <v>25</v>
      </c>
      <c r="J24" s="72">
        <v>25</v>
      </c>
      <c r="K24" s="72">
        <v>25</v>
      </c>
      <c r="L24" s="72">
        <v>25</v>
      </c>
      <c r="M24" s="72">
        <v>25</v>
      </c>
      <c r="N24" s="72">
        <v>25</v>
      </c>
      <c r="O24" s="50">
        <f t="shared" si="0"/>
        <v>25.083333333333332</v>
      </c>
      <c r="P24" s="72">
        <v>23</v>
      </c>
      <c r="Q24" s="72">
        <v>23</v>
      </c>
      <c r="R24" s="72">
        <v>22</v>
      </c>
      <c r="S24" s="72">
        <v>22</v>
      </c>
      <c r="T24" s="72">
        <v>22</v>
      </c>
      <c r="U24" s="72">
        <v>22</v>
      </c>
      <c r="V24" s="72">
        <v>21</v>
      </c>
      <c r="W24" s="72">
        <v>21</v>
      </c>
      <c r="X24" s="72">
        <v>21</v>
      </c>
      <c r="Y24" s="72">
        <v>22</v>
      </c>
      <c r="Z24" s="72">
        <v>22</v>
      </c>
      <c r="AA24" s="72">
        <v>22</v>
      </c>
      <c r="AB24" s="50">
        <f t="shared" si="1"/>
        <v>21.916666666666668</v>
      </c>
      <c r="AC24" s="72">
        <v>23</v>
      </c>
      <c r="AD24" s="72">
        <v>23</v>
      </c>
      <c r="AE24" s="72">
        <v>24</v>
      </c>
      <c r="AF24" s="72">
        <v>24</v>
      </c>
      <c r="AG24" s="72">
        <v>24</v>
      </c>
      <c r="AH24" s="72">
        <v>24</v>
      </c>
      <c r="AI24" s="72">
        <v>25</v>
      </c>
      <c r="AJ24" s="72">
        <v>22</v>
      </c>
      <c r="AK24" s="72">
        <v>22</v>
      </c>
      <c r="AL24" s="72">
        <v>21</v>
      </c>
      <c r="AM24" s="72">
        <v>21</v>
      </c>
      <c r="AN24" s="72">
        <v>21</v>
      </c>
      <c r="AO24" s="50">
        <f t="shared" si="2"/>
        <v>22.833333333333332</v>
      </c>
      <c r="AP24" s="72">
        <v>21</v>
      </c>
      <c r="AQ24" s="72">
        <v>21</v>
      </c>
      <c r="AR24" s="72">
        <v>20</v>
      </c>
      <c r="AS24" s="72">
        <v>20</v>
      </c>
      <c r="AT24" s="72">
        <v>20</v>
      </c>
      <c r="AU24" s="72">
        <v>20</v>
      </c>
      <c r="AV24" s="72">
        <v>21</v>
      </c>
      <c r="AW24" s="72">
        <v>21</v>
      </c>
      <c r="AX24" s="72">
        <v>21</v>
      </c>
      <c r="AY24" s="72">
        <v>21</v>
      </c>
      <c r="AZ24" s="72">
        <v>22</v>
      </c>
      <c r="BA24" s="72">
        <v>22</v>
      </c>
      <c r="BB24" s="50">
        <v>20.833333333333332</v>
      </c>
      <c r="BC24" s="72">
        <v>22</v>
      </c>
      <c r="BD24" s="72">
        <v>22</v>
      </c>
      <c r="BE24" s="72">
        <v>22</v>
      </c>
      <c r="BF24" s="72">
        <v>22</v>
      </c>
      <c r="BG24" s="72">
        <v>22</v>
      </c>
      <c r="BH24" s="72">
        <v>22</v>
      </c>
      <c r="BI24" s="72">
        <v>22</v>
      </c>
      <c r="BJ24" s="72">
        <v>22</v>
      </c>
      <c r="BK24" s="72">
        <v>23</v>
      </c>
      <c r="BL24" s="72">
        <v>23</v>
      </c>
      <c r="BM24" s="72">
        <v>23</v>
      </c>
      <c r="BN24" s="72">
        <v>23</v>
      </c>
      <c r="BO24" s="50">
        <f t="shared" si="3"/>
        <v>22.333333333333332</v>
      </c>
    </row>
    <row r="25" spans="1:67" ht="12.75">
      <c r="A25" s="44" t="s">
        <v>70</v>
      </c>
      <c r="B25" s="44" t="s">
        <v>71</v>
      </c>
      <c r="C25" s="72">
        <v>664</v>
      </c>
      <c r="D25" s="72">
        <v>669</v>
      </c>
      <c r="E25" s="72">
        <v>674</v>
      </c>
      <c r="F25" s="72">
        <v>676</v>
      </c>
      <c r="G25" s="72">
        <v>678</v>
      </c>
      <c r="H25" s="72">
        <v>676</v>
      </c>
      <c r="I25" s="72">
        <v>677</v>
      </c>
      <c r="J25" s="72">
        <v>683</v>
      </c>
      <c r="K25" s="72">
        <v>682</v>
      </c>
      <c r="L25" s="72">
        <v>687</v>
      </c>
      <c r="M25" s="72">
        <v>692</v>
      </c>
      <c r="N25" s="72">
        <v>695</v>
      </c>
      <c r="O25" s="50">
        <f t="shared" si="0"/>
        <v>679.4166666666666</v>
      </c>
      <c r="P25" s="72">
        <v>702</v>
      </c>
      <c r="Q25" s="72">
        <v>707</v>
      </c>
      <c r="R25" s="72">
        <v>710</v>
      </c>
      <c r="S25" s="72">
        <v>718</v>
      </c>
      <c r="T25" s="72">
        <v>718</v>
      </c>
      <c r="U25" s="72">
        <v>728</v>
      </c>
      <c r="V25" s="72">
        <v>728</v>
      </c>
      <c r="W25" s="72">
        <v>732</v>
      </c>
      <c r="X25" s="72">
        <v>737</v>
      </c>
      <c r="Y25" s="72">
        <v>740</v>
      </c>
      <c r="Z25" s="72">
        <v>749</v>
      </c>
      <c r="AA25" s="72">
        <v>750</v>
      </c>
      <c r="AB25" s="50">
        <f t="shared" si="1"/>
        <v>726.5833333333334</v>
      </c>
      <c r="AC25" s="72">
        <v>751</v>
      </c>
      <c r="AD25" s="72">
        <v>751</v>
      </c>
      <c r="AE25" s="72">
        <v>756</v>
      </c>
      <c r="AF25" s="72">
        <v>759</v>
      </c>
      <c r="AG25" s="72">
        <v>754</v>
      </c>
      <c r="AH25" s="72">
        <v>758</v>
      </c>
      <c r="AI25" s="72">
        <v>763</v>
      </c>
      <c r="AJ25" s="72">
        <v>762</v>
      </c>
      <c r="AK25" s="72">
        <v>764</v>
      </c>
      <c r="AL25" s="72">
        <v>764</v>
      </c>
      <c r="AM25" s="72">
        <v>762</v>
      </c>
      <c r="AN25" s="72">
        <v>763</v>
      </c>
      <c r="AO25" s="50">
        <f t="shared" si="2"/>
        <v>758.9166666666666</v>
      </c>
      <c r="AP25" s="72">
        <v>760</v>
      </c>
      <c r="AQ25" s="72">
        <v>765</v>
      </c>
      <c r="AR25" s="72">
        <v>766</v>
      </c>
      <c r="AS25" s="72">
        <v>764</v>
      </c>
      <c r="AT25" s="72">
        <v>767</v>
      </c>
      <c r="AU25" s="72">
        <v>772</v>
      </c>
      <c r="AV25" s="72">
        <v>780</v>
      </c>
      <c r="AW25" s="72">
        <v>787</v>
      </c>
      <c r="AX25" s="72">
        <v>795</v>
      </c>
      <c r="AY25" s="72">
        <v>799</v>
      </c>
      <c r="AZ25" s="72">
        <v>799</v>
      </c>
      <c r="BA25" s="72">
        <v>796</v>
      </c>
      <c r="BB25" s="50">
        <v>779.1666666666666</v>
      </c>
      <c r="BC25" s="72">
        <v>795</v>
      </c>
      <c r="BD25" s="72">
        <v>791</v>
      </c>
      <c r="BE25" s="72">
        <v>801</v>
      </c>
      <c r="BF25" s="72">
        <v>802</v>
      </c>
      <c r="BG25" s="72">
        <v>807</v>
      </c>
      <c r="BH25" s="72">
        <v>810</v>
      </c>
      <c r="BI25" s="72">
        <v>813</v>
      </c>
      <c r="BJ25" s="72">
        <v>813</v>
      </c>
      <c r="BK25" s="72">
        <v>805</v>
      </c>
      <c r="BL25" s="72">
        <v>810</v>
      </c>
      <c r="BM25" s="72">
        <v>817</v>
      </c>
      <c r="BN25" s="72">
        <v>811</v>
      </c>
      <c r="BO25" s="50">
        <f t="shared" si="3"/>
        <v>806.25</v>
      </c>
    </row>
    <row r="26" spans="1:67" ht="12.75">
      <c r="A26" s="44" t="s">
        <v>72</v>
      </c>
      <c r="B26" s="44" t="s">
        <v>73</v>
      </c>
      <c r="C26" s="72">
        <v>144</v>
      </c>
      <c r="D26" s="72">
        <v>144</v>
      </c>
      <c r="E26" s="72">
        <v>145</v>
      </c>
      <c r="F26" s="72">
        <v>145</v>
      </c>
      <c r="G26" s="72">
        <v>145</v>
      </c>
      <c r="H26" s="72">
        <v>145</v>
      </c>
      <c r="I26" s="72">
        <v>146</v>
      </c>
      <c r="J26" s="72">
        <v>147</v>
      </c>
      <c r="K26" s="72">
        <v>146</v>
      </c>
      <c r="L26" s="72">
        <v>149</v>
      </c>
      <c r="M26" s="72">
        <v>149</v>
      </c>
      <c r="N26" s="72">
        <v>149</v>
      </c>
      <c r="O26" s="50">
        <f t="shared" si="0"/>
        <v>146.16666666666666</v>
      </c>
      <c r="P26" s="72">
        <v>149</v>
      </c>
      <c r="Q26" s="72">
        <v>149</v>
      </c>
      <c r="R26" s="72">
        <v>148</v>
      </c>
      <c r="S26" s="72">
        <v>149</v>
      </c>
      <c r="T26" s="72">
        <v>150</v>
      </c>
      <c r="U26" s="72">
        <v>153</v>
      </c>
      <c r="V26" s="72">
        <v>151</v>
      </c>
      <c r="W26" s="72">
        <v>152</v>
      </c>
      <c r="X26" s="72">
        <v>150</v>
      </c>
      <c r="Y26" s="72">
        <v>150</v>
      </c>
      <c r="Z26" s="72">
        <v>148</v>
      </c>
      <c r="AA26" s="72">
        <v>148</v>
      </c>
      <c r="AB26" s="50">
        <f t="shared" si="1"/>
        <v>149.75</v>
      </c>
      <c r="AC26" s="72">
        <v>152</v>
      </c>
      <c r="AD26" s="72">
        <v>153</v>
      </c>
      <c r="AE26" s="72">
        <v>153</v>
      </c>
      <c r="AF26" s="72">
        <v>152</v>
      </c>
      <c r="AG26" s="72">
        <v>152</v>
      </c>
      <c r="AH26" s="72">
        <v>156</v>
      </c>
      <c r="AI26" s="72">
        <v>156</v>
      </c>
      <c r="AJ26" s="72">
        <v>156</v>
      </c>
      <c r="AK26" s="72">
        <v>158</v>
      </c>
      <c r="AL26" s="72">
        <v>157</v>
      </c>
      <c r="AM26" s="72">
        <v>154</v>
      </c>
      <c r="AN26" s="72">
        <v>154</v>
      </c>
      <c r="AO26" s="50">
        <f t="shared" si="2"/>
        <v>154.41666666666666</v>
      </c>
      <c r="AP26" s="72">
        <v>158</v>
      </c>
      <c r="AQ26" s="72">
        <v>161</v>
      </c>
      <c r="AR26" s="72">
        <v>160</v>
      </c>
      <c r="AS26" s="72">
        <v>161</v>
      </c>
      <c r="AT26" s="72">
        <v>168</v>
      </c>
      <c r="AU26" s="72">
        <v>173</v>
      </c>
      <c r="AV26" s="72">
        <v>175</v>
      </c>
      <c r="AW26" s="72">
        <v>176</v>
      </c>
      <c r="AX26" s="72">
        <v>174</v>
      </c>
      <c r="AY26" s="72">
        <v>172</v>
      </c>
      <c r="AZ26" s="72">
        <v>174</v>
      </c>
      <c r="BA26" s="72">
        <v>173</v>
      </c>
      <c r="BB26" s="50">
        <v>168.75</v>
      </c>
      <c r="BC26" s="72">
        <v>177</v>
      </c>
      <c r="BD26" s="72">
        <v>174</v>
      </c>
      <c r="BE26" s="72">
        <v>175</v>
      </c>
      <c r="BF26" s="72">
        <v>173</v>
      </c>
      <c r="BG26" s="72">
        <v>176</v>
      </c>
      <c r="BH26" s="72">
        <v>175</v>
      </c>
      <c r="BI26" s="72">
        <v>173</v>
      </c>
      <c r="BJ26" s="72">
        <v>173</v>
      </c>
      <c r="BK26" s="72">
        <v>174</v>
      </c>
      <c r="BL26" s="72">
        <v>184</v>
      </c>
      <c r="BM26" s="72">
        <v>192</v>
      </c>
      <c r="BN26" s="72">
        <v>198</v>
      </c>
      <c r="BO26" s="50">
        <f t="shared" si="3"/>
        <v>178.66666666666666</v>
      </c>
    </row>
    <row r="27" spans="1:67" ht="12.75">
      <c r="A27" s="44" t="s">
        <v>74</v>
      </c>
      <c r="B27" s="44" t="s">
        <v>75</v>
      </c>
      <c r="C27" s="72">
        <v>4</v>
      </c>
      <c r="D27" s="72">
        <v>4</v>
      </c>
      <c r="E27" s="72">
        <v>4</v>
      </c>
      <c r="F27" s="72">
        <v>4</v>
      </c>
      <c r="G27" s="72">
        <v>5</v>
      </c>
      <c r="H27" s="72">
        <v>5</v>
      </c>
      <c r="I27" s="72">
        <v>5</v>
      </c>
      <c r="J27" s="72">
        <v>5</v>
      </c>
      <c r="K27" s="72">
        <v>5</v>
      </c>
      <c r="L27" s="72">
        <v>5</v>
      </c>
      <c r="M27" s="72">
        <v>6</v>
      </c>
      <c r="N27" s="72">
        <v>6</v>
      </c>
      <c r="O27" s="50">
        <f t="shared" si="0"/>
        <v>4.833333333333333</v>
      </c>
      <c r="P27" s="72">
        <v>6</v>
      </c>
      <c r="Q27" s="72">
        <v>6</v>
      </c>
      <c r="R27" s="72">
        <v>6</v>
      </c>
      <c r="S27" s="72">
        <v>6</v>
      </c>
      <c r="T27" s="72">
        <v>8</v>
      </c>
      <c r="U27" s="72">
        <v>9</v>
      </c>
      <c r="V27" s="72">
        <v>10</v>
      </c>
      <c r="W27" s="72">
        <v>10</v>
      </c>
      <c r="X27" s="72">
        <v>10</v>
      </c>
      <c r="Y27" s="72">
        <v>11</v>
      </c>
      <c r="Z27" s="72">
        <v>10</v>
      </c>
      <c r="AA27" s="72">
        <v>9</v>
      </c>
      <c r="AB27" s="50">
        <f t="shared" si="1"/>
        <v>8.416666666666666</v>
      </c>
      <c r="AC27" s="72">
        <v>9</v>
      </c>
      <c r="AD27" s="72">
        <v>10</v>
      </c>
      <c r="AE27" s="72">
        <v>10</v>
      </c>
      <c r="AF27" s="72">
        <v>10</v>
      </c>
      <c r="AG27" s="72">
        <v>10</v>
      </c>
      <c r="AH27" s="72">
        <v>10</v>
      </c>
      <c r="AI27" s="72">
        <v>10</v>
      </c>
      <c r="AJ27" s="72">
        <v>8</v>
      </c>
      <c r="AK27" s="72">
        <v>8</v>
      </c>
      <c r="AL27" s="72">
        <v>8</v>
      </c>
      <c r="AM27" s="72">
        <v>8</v>
      </c>
      <c r="AN27" s="72">
        <v>9</v>
      </c>
      <c r="AO27" s="50">
        <f t="shared" si="2"/>
        <v>9.166666666666666</v>
      </c>
      <c r="AP27" s="72">
        <v>9</v>
      </c>
      <c r="AQ27" s="72">
        <v>9</v>
      </c>
      <c r="AR27" s="72">
        <v>9</v>
      </c>
      <c r="AS27" s="72">
        <v>11</v>
      </c>
      <c r="AT27" s="72">
        <v>11</v>
      </c>
      <c r="AU27" s="72">
        <v>11</v>
      </c>
      <c r="AV27" s="72">
        <v>11</v>
      </c>
      <c r="AW27" s="72">
        <v>11</v>
      </c>
      <c r="AX27" s="72">
        <v>11</v>
      </c>
      <c r="AY27" s="72">
        <v>11</v>
      </c>
      <c r="AZ27" s="72">
        <v>10</v>
      </c>
      <c r="BA27" s="72">
        <v>10</v>
      </c>
      <c r="BB27" s="50">
        <v>10.333333333333334</v>
      </c>
      <c r="BC27" s="72">
        <v>10</v>
      </c>
      <c r="BD27" s="72">
        <v>11</v>
      </c>
      <c r="BE27" s="72">
        <v>11</v>
      </c>
      <c r="BF27" s="72">
        <v>12</v>
      </c>
      <c r="BG27" s="72">
        <v>12</v>
      </c>
      <c r="BH27" s="72">
        <v>11</v>
      </c>
      <c r="BI27" s="72">
        <v>11</v>
      </c>
      <c r="BJ27" s="72">
        <v>11</v>
      </c>
      <c r="BK27" s="72">
        <v>11</v>
      </c>
      <c r="BL27" s="72">
        <v>12</v>
      </c>
      <c r="BM27" s="72">
        <v>14</v>
      </c>
      <c r="BN27" s="72">
        <v>15</v>
      </c>
      <c r="BO27" s="50">
        <f t="shared" si="3"/>
        <v>11.75</v>
      </c>
    </row>
    <row r="28" spans="1:67" ht="12.75">
      <c r="A28" s="44" t="s">
        <v>76</v>
      </c>
      <c r="B28" s="44" t="s">
        <v>77</v>
      </c>
      <c r="C28" s="72">
        <v>283</v>
      </c>
      <c r="D28" s="72">
        <v>275</v>
      </c>
      <c r="E28" s="72">
        <v>274</v>
      </c>
      <c r="F28" s="72">
        <v>273</v>
      </c>
      <c r="G28" s="72">
        <v>273</v>
      </c>
      <c r="H28" s="72">
        <v>273</v>
      </c>
      <c r="I28" s="72">
        <v>273</v>
      </c>
      <c r="J28" s="72">
        <v>272</v>
      </c>
      <c r="K28" s="72">
        <v>271</v>
      </c>
      <c r="L28" s="72">
        <v>269</v>
      </c>
      <c r="M28" s="72">
        <v>269</v>
      </c>
      <c r="N28" s="72">
        <v>269</v>
      </c>
      <c r="O28" s="50">
        <f t="shared" si="0"/>
        <v>272.8333333333333</v>
      </c>
      <c r="P28" s="72">
        <v>269</v>
      </c>
      <c r="Q28" s="72">
        <v>270</v>
      </c>
      <c r="R28" s="72">
        <v>269</v>
      </c>
      <c r="S28" s="72">
        <v>268</v>
      </c>
      <c r="T28" s="72">
        <v>267</v>
      </c>
      <c r="U28" s="72">
        <v>265</v>
      </c>
      <c r="V28" s="72">
        <v>261</v>
      </c>
      <c r="W28" s="72">
        <v>259</v>
      </c>
      <c r="X28" s="72">
        <v>258</v>
      </c>
      <c r="Y28" s="72">
        <v>256</v>
      </c>
      <c r="Z28" s="72">
        <v>256</v>
      </c>
      <c r="AA28" s="72">
        <v>255</v>
      </c>
      <c r="AB28" s="50">
        <f t="shared" si="1"/>
        <v>262.75</v>
      </c>
      <c r="AC28" s="72">
        <v>253</v>
      </c>
      <c r="AD28" s="72">
        <v>248</v>
      </c>
      <c r="AE28" s="72">
        <v>246</v>
      </c>
      <c r="AF28" s="72">
        <v>245</v>
      </c>
      <c r="AG28" s="72">
        <v>245</v>
      </c>
      <c r="AH28" s="72">
        <v>245</v>
      </c>
      <c r="AI28" s="72">
        <v>243</v>
      </c>
      <c r="AJ28" s="72">
        <v>244</v>
      </c>
      <c r="AK28" s="72">
        <v>247</v>
      </c>
      <c r="AL28" s="72">
        <v>246</v>
      </c>
      <c r="AM28" s="72">
        <v>245</v>
      </c>
      <c r="AN28" s="72">
        <v>245</v>
      </c>
      <c r="AO28" s="50">
        <f t="shared" si="2"/>
        <v>246</v>
      </c>
      <c r="AP28" s="72">
        <v>241</v>
      </c>
      <c r="AQ28" s="72">
        <v>240</v>
      </c>
      <c r="AR28" s="72">
        <v>241</v>
      </c>
      <c r="AS28" s="72">
        <v>242</v>
      </c>
      <c r="AT28" s="72">
        <v>242</v>
      </c>
      <c r="AU28" s="72">
        <v>243</v>
      </c>
      <c r="AV28" s="72">
        <v>243</v>
      </c>
      <c r="AW28" s="72">
        <v>240</v>
      </c>
      <c r="AX28" s="72">
        <v>240</v>
      </c>
      <c r="AY28" s="72">
        <v>238</v>
      </c>
      <c r="AZ28" s="72">
        <v>239</v>
      </c>
      <c r="BA28" s="72">
        <v>239</v>
      </c>
      <c r="BB28" s="50">
        <v>240.66666666666666</v>
      </c>
      <c r="BC28" s="72">
        <v>237</v>
      </c>
      <c r="BD28" s="72">
        <v>236</v>
      </c>
      <c r="BE28" s="72">
        <v>235</v>
      </c>
      <c r="BF28" s="72">
        <v>234</v>
      </c>
      <c r="BG28" s="72">
        <v>234</v>
      </c>
      <c r="BH28" s="72">
        <v>232</v>
      </c>
      <c r="BI28" s="72">
        <v>232</v>
      </c>
      <c r="BJ28" s="72">
        <v>232</v>
      </c>
      <c r="BK28" s="72">
        <v>222</v>
      </c>
      <c r="BL28" s="72">
        <v>210</v>
      </c>
      <c r="BM28" s="72">
        <v>188</v>
      </c>
      <c r="BN28" s="72">
        <v>182</v>
      </c>
      <c r="BO28" s="50">
        <f t="shared" si="3"/>
        <v>222.83333333333334</v>
      </c>
    </row>
    <row r="29" spans="1:67" ht="12.75">
      <c r="A29" s="44" t="s">
        <v>78</v>
      </c>
      <c r="B29" s="44" t="s">
        <v>79</v>
      </c>
      <c r="C29" s="72">
        <v>6</v>
      </c>
      <c r="D29" s="72">
        <v>6</v>
      </c>
      <c r="E29" s="72">
        <v>6</v>
      </c>
      <c r="F29" s="72">
        <v>6</v>
      </c>
      <c r="G29" s="72">
        <v>6</v>
      </c>
      <c r="H29" s="72">
        <v>6</v>
      </c>
      <c r="I29" s="72">
        <v>6</v>
      </c>
      <c r="J29" s="72">
        <v>6</v>
      </c>
      <c r="K29" s="72">
        <v>6</v>
      </c>
      <c r="L29" s="72">
        <v>6</v>
      </c>
      <c r="M29" s="72">
        <v>6</v>
      </c>
      <c r="N29" s="72">
        <v>6</v>
      </c>
      <c r="O29" s="50">
        <f t="shared" si="0"/>
        <v>6</v>
      </c>
      <c r="P29" s="72">
        <v>6</v>
      </c>
      <c r="Q29" s="72">
        <v>6</v>
      </c>
      <c r="R29" s="72">
        <v>6</v>
      </c>
      <c r="S29" s="72">
        <v>6</v>
      </c>
      <c r="T29" s="72">
        <v>6</v>
      </c>
      <c r="U29" s="72">
        <v>6</v>
      </c>
      <c r="V29" s="72">
        <v>6</v>
      </c>
      <c r="W29" s="72">
        <v>6</v>
      </c>
      <c r="X29" s="72">
        <v>6</v>
      </c>
      <c r="Y29" s="72">
        <v>7</v>
      </c>
      <c r="Z29" s="72">
        <v>7</v>
      </c>
      <c r="AA29" s="72">
        <v>7</v>
      </c>
      <c r="AB29" s="50">
        <f t="shared" si="1"/>
        <v>6.25</v>
      </c>
      <c r="AC29" s="72">
        <v>7</v>
      </c>
      <c r="AD29" s="72">
        <v>7</v>
      </c>
      <c r="AE29" s="72">
        <v>7</v>
      </c>
      <c r="AF29" s="72">
        <v>7</v>
      </c>
      <c r="AG29" s="72">
        <v>7</v>
      </c>
      <c r="AH29" s="72">
        <v>7</v>
      </c>
      <c r="AI29" s="72">
        <v>7</v>
      </c>
      <c r="AJ29" s="72">
        <v>7</v>
      </c>
      <c r="AK29" s="72">
        <v>7</v>
      </c>
      <c r="AL29" s="72">
        <v>7</v>
      </c>
      <c r="AM29" s="72">
        <v>7</v>
      </c>
      <c r="AN29" s="72">
        <v>7</v>
      </c>
      <c r="AO29" s="50">
        <f t="shared" si="2"/>
        <v>7</v>
      </c>
      <c r="AP29" s="72">
        <v>7</v>
      </c>
      <c r="AQ29" s="72">
        <v>7</v>
      </c>
      <c r="AR29" s="72">
        <v>7</v>
      </c>
      <c r="AS29" s="72">
        <v>7</v>
      </c>
      <c r="AT29" s="72">
        <v>7</v>
      </c>
      <c r="AU29" s="72">
        <v>7</v>
      </c>
      <c r="AV29" s="72">
        <v>7</v>
      </c>
      <c r="AW29" s="72">
        <v>7</v>
      </c>
      <c r="AX29" s="72">
        <v>7</v>
      </c>
      <c r="AY29" s="72">
        <v>7</v>
      </c>
      <c r="AZ29" s="72">
        <v>7</v>
      </c>
      <c r="BA29" s="72">
        <v>7</v>
      </c>
      <c r="BB29" s="50">
        <v>7</v>
      </c>
      <c r="BC29" s="72">
        <v>7</v>
      </c>
      <c r="BD29" s="72">
        <v>7</v>
      </c>
      <c r="BE29" s="72">
        <v>6</v>
      </c>
      <c r="BF29" s="72">
        <v>6</v>
      </c>
      <c r="BG29" s="72">
        <v>6</v>
      </c>
      <c r="BH29" s="72">
        <v>6</v>
      </c>
      <c r="BI29" s="72">
        <v>6</v>
      </c>
      <c r="BJ29" s="72">
        <v>6</v>
      </c>
      <c r="BK29" s="72">
        <v>6</v>
      </c>
      <c r="BL29" s="72">
        <v>6</v>
      </c>
      <c r="BM29" s="72">
        <v>6</v>
      </c>
      <c r="BN29" s="72">
        <v>6</v>
      </c>
      <c r="BO29" s="50">
        <f t="shared" si="3"/>
        <v>6.166666666666667</v>
      </c>
    </row>
    <row r="30" spans="1:67" ht="12.75">
      <c r="A30" s="44" t="s">
        <v>80</v>
      </c>
      <c r="B30" s="44" t="s">
        <v>81</v>
      </c>
      <c r="C30" s="72">
        <v>90</v>
      </c>
      <c r="D30" s="72">
        <v>87</v>
      </c>
      <c r="E30" s="72">
        <v>91</v>
      </c>
      <c r="F30" s="72">
        <v>93</v>
      </c>
      <c r="G30" s="72">
        <v>93</v>
      </c>
      <c r="H30" s="72">
        <v>92</v>
      </c>
      <c r="I30" s="72">
        <v>92</v>
      </c>
      <c r="J30" s="72">
        <v>92</v>
      </c>
      <c r="K30" s="72">
        <v>93</v>
      </c>
      <c r="L30" s="72">
        <v>93</v>
      </c>
      <c r="M30" s="72">
        <v>92</v>
      </c>
      <c r="N30" s="72">
        <v>92</v>
      </c>
      <c r="O30" s="50">
        <f t="shared" si="0"/>
        <v>91.66666666666667</v>
      </c>
      <c r="P30" s="72">
        <v>93</v>
      </c>
      <c r="Q30" s="72">
        <v>94</v>
      </c>
      <c r="R30" s="72">
        <v>94</v>
      </c>
      <c r="S30" s="72">
        <v>95</v>
      </c>
      <c r="T30" s="72">
        <v>96</v>
      </c>
      <c r="U30" s="72">
        <v>96</v>
      </c>
      <c r="V30" s="72">
        <v>97</v>
      </c>
      <c r="W30" s="72">
        <v>98</v>
      </c>
      <c r="X30" s="72">
        <v>98</v>
      </c>
      <c r="Y30" s="72">
        <v>99</v>
      </c>
      <c r="Z30" s="72">
        <v>97</v>
      </c>
      <c r="AA30" s="72">
        <v>97</v>
      </c>
      <c r="AB30" s="50">
        <f t="shared" si="1"/>
        <v>96.16666666666667</v>
      </c>
      <c r="AC30" s="72">
        <v>96</v>
      </c>
      <c r="AD30" s="72">
        <v>98</v>
      </c>
      <c r="AE30" s="72">
        <v>98</v>
      </c>
      <c r="AF30" s="72">
        <v>98</v>
      </c>
      <c r="AG30" s="72">
        <v>103</v>
      </c>
      <c r="AH30" s="72">
        <v>104</v>
      </c>
      <c r="AI30" s="72">
        <v>105</v>
      </c>
      <c r="AJ30" s="72">
        <v>105</v>
      </c>
      <c r="AK30" s="72">
        <v>105</v>
      </c>
      <c r="AL30" s="72">
        <v>104</v>
      </c>
      <c r="AM30" s="72">
        <v>104</v>
      </c>
      <c r="AN30" s="72">
        <v>105</v>
      </c>
      <c r="AO30" s="50">
        <f t="shared" si="2"/>
        <v>102.08333333333333</v>
      </c>
      <c r="AP30" s="72">
        <v>107</v>
      </c>
      <c r="AQ30" s="72">
        <v>106</v>
      </c>
      <c r="AR30" s="72">
        <v>106</v>
      </c>
      <c r="AS30" s="72">
        <v>106</v>
      </c>
      <c r="AT30" s="72">
        <v>108</v>
      </c>
      <c r="AU30" s="72">
        <v>108</v>
      </c>
      <c r="AV30" s="72">
        <v>106</v>
      </c>
      <c r="AW30" s="72">
        <v>104</v>
      </c>
      <c r="AX30" s="72">
        <v>105</v>
      </c>
      <c r="AY30" s="72">
        <v>108</v>
      </c>
      <c r="AZ30" s="72">
        <v>110</v>
      </c>
      <c r="BA30" s="72">
        <v>108</v>
      </c>
      <c r="BB30" s="50">
        <v>106.83333333333333</v>
      </c>
      <c r="BC30" s="72">
        <v>108</v>
      </c>
      <c r="BD30" s="72">
        <v>108</v>
      </c>
      <c r="BE30" s="72">
        <v>107</v>
      </c>
      <c r="BF30" s="72">
        <v>109</v>
      </c>
      <c r="BG30" s="72">
        <v>110</v>
      </c>
      <c r="BH30" s="72">
        <v>110</v>
      </c>
      <c r="BI30" s="72">
        <v>109</v>
      </c>
      <c r="BJ30" s="72">
        <v>110</v>
      </c>
      <c r="BK30" s="72">
        <v>109</v>
      </c>
      <c r="BL30" s="72">
        <v>108</v>
      </c>
      <c r="BM30" s="72">
        <v>108</v>
      </c>
      <c r="BN30" s="72">
        <v>107</v>
      </c>
      <c r="BO30" s="50">
        <f t="shared" si="3"/>
        <v>108.58333333333333</v>
      </c>
    </row>
    <row r="31" spans="1:67" ht="12.75">
      <c r="A31" s="44" t="s">
        <v>82</v>
      </c>
      <c r="B31" s="44" t="s">
        <v>83</v>
      </c>
      <c r="C31" s="72">
        <v>18</v>
      </c>
      <c r="D31" s="72">
        <v>18</v>
      </c>
      <c r="E31" s="72">
        <v>18</v>
      </c>
      <c r="F31" s="72">
        <v>18</v>
      </c>
      <c r="G31" s="72">
        <v>18</v>
      </c>
      <c r="H31" s="72">
        <v>18</v>
      </c>
      <c r="I31" s="72">
        <v>18</v>
      </c>
      <c r="J31" s="72">
        <v>18</v>
      </c>
      <c r="K31" s="72">
        <v>18</v>
      </c>
      <c r="L31" s="72">
        <v>18</v>
      </c>
      <c r="M31" s="72">
        <v>18</v>
      </c>
      <c r="N31" s="72">
        <v>18</v>
      </c>
      <c r="O31" s="50">
        <f t="shared" si="0"/>
        <v>18</v>
      </c>
      <c r="P31" s="72">
        <v>18</v>
      </c>
      <c r="Q31" s="72">
        <v>18</v>
      </c>
      <c r="R31" s="72">
        <v>19</v>
      </c>
      <c r="S31" s="72">
        <v>18</v>
      </c>
      <c r="T31" s="72">
        <v>18</v>
      </c>
      <c r="U31" s="72">
        <v>17</v>
      </c>
      <c r="V31" s="72">
        <v>17</v>
      </c>
      <c r="W31" s="72">
        <v>17</v>
      </c>
      <c r="X31" s="72">
        <v>17</v>
      </c>
      <c r="Y31" s="72">
        <v>17</v>
      </c>
      <c r="Z31" s="72">
        <v>16</v>
      </c>
      <c r="AA31" s="72">
        <v>16</v>
      </c>
      <c r="AB31" s="50">
        <f t="shared" si="1"/>
        <v>17.333333333333332</v>
      </c>
      <c r="AC31" s="72">
        <v>15</v>
      </c>
      <c r="AD31" s="72">
        <v>14</v>
      </c>
      <c r="AE31" s="72">
        <v>14</v>
      </c>
      <c r="AF31" s="72">
        <v>14</v>
      </c>
      <c r="AG31" s="72">
        <v>14</v>
      </c>
      <c r="AH31" s="72">
        <v>14</v>
      </c>
      <c r="AI31" s="72">
        <v>13</v>
      </c>
      <c r="AJ31" s="72">
        <v>13</v>
      </c>
      <c r="AK31" s="72">
        <v>13</v>
      </c>
      <c r="AL31" s="72">
        <v>13</v>
      </c>
      <c r="AM31" s="72">
        <v>13</v>
      </c>
      <c r="AN31" s="72">
        <v>13</v>
      </c>
      <c r="AO31" s="50">
        <f t="shared" si="2"/>
        <v>13.583333333333334</v>
      </c>
      <c r="AP31" s="72">
        <v>13</v>
      </c>
      <c r="AQ31" s="72">
        <v>14</v>
      </c>
      <c r="AR31" s="72">
        <v>13</v>
      </c>
      <c r="AS31" s="72">
        <v>13</v>
      </c>
      <c r="AT31" s="72">
        <v>12</v>
      </c>
      <c r="AU31" s="72">
        <v>12</v>
      </c>
      <c r="AV31" s="72">
        <v>12</v>
      </c>
      <c r="AW31" s="72">
        <v>12</v>
      </c>
      <c r="AX31" s="72">
        <v>12</v>
      </c>
      <c r="AY31" s="72">
        <v>12</v>
      </c>
      <c r="AZ31" s="72">
        <v>12</v>
      </c>
      <c r="BA31" s="72">
        <v>12</v>
      </c>
      <c r="BB31" s="50">
        <v>12.416666666666666</v>
      </c>
      <c r="BC31" s="72">
        <v>12</v>
      </c>
      <c r="BD31" s="72">
        <v>12</v>
      </c>
      <c r="BE31" s="72">
        <v>11</v>
      </c>
      <c r="BF31" s="72">
        <v>11</v>
      </c>
      <c r="BG31" s="72">
        <v>11</v>
      </c>
      <c r="BH31" s="72">
        <v>11</v>
      </c>
      <c r="BI31" s="72">
        <v>11</v>
      </c>
      <c r="BJ31" s="72">
        <v>11</v>
      </c>
      <c r="BK31" s="72">
        <v>10</v>
      </c>
      <c r="BL31" s="72">
        <v>9</v>
      </c>
      <c r="BM31" s="72">
        <v>9</v>
      </c>
      <c r="BN31" s="72">
        <v>10</v>
      </c>
      <c r="BO31" s="50">
        <f t="shared" si="3"/>
        <v>10.666666666666666</v>
      </c>
    </row>
    <row r="32" spans="1:67" ht="12.75">
      <c r="A32" s="44" t="s">
        <v>84</v>
      </c>
      <c r="B32" s="44" t="s">
        <v>85</v>
      </c>
      <c r="C32" s="72">
        <v>638</v>
      </c>
      <c r="D32" s="72">
        <v>647</v>
      </c>
      <c r="E32" s="72">
        <v>656</v>
      </c>
      <c r="F32" s="72">
        <v>665</v>
      </c>
      <c r="G32" s="72">
        <v>673</v>
      </c>
      <c r="H32" s="72">
        <v>677</v>
      </c>
      <c r="I32" s="72">
        <v>674</v>
      </c>
      <c r="J32" s="72">
        <v>672</v>
      </c>
      <c r="K32" s="72">
        <v>666</v>
      </c>
      <c r="L32" s="72">
        <v>663</v>
      </c>
      <c r="M32" s="72">
        <v>651</v>
      </c>
      <c r="N32" s="72">
        <v>640</v>
      </c>
      <c r="O32" s="50">
        <f t="shared" si="0"/>
        <v>660.1666666666666</v>
      </c>
      <c r="P32" s="72">
        <v>641</v>
      </c>
      <c r="Q32" s="72">
        <v>648</v>
      </c>
      <c r="R32" s="72">
        <v>649</v>
      </c>
      <c r="S32" s="72">
        <v>661</v>
      </c>
      <c r="T32" s="72">
        <v>665</v>
      </c>
      <c r="U32" s="72">
        <v>661</v>
      </c>
      <c r="V32" s="72">
        <v>669</v>
      </c>
      <c r="W32" s="72">
        <v>668</v>
      </c>
      <c r="X32" s="72">
        <v>671</v>
      </c>
      <c r="Y32" s="72">
        <v>662</v>
      </c>
      <c r="Z32" s="72">
        <v>651</v>
      </c>
      <c r="AA32" s="72">
        <v>649</v>
      </c>
      <c r="AB32" s="50">
        <f t="shared" si="1"/>
        <v>657.9166666666666</v>
      </c>
      <c r="AC32" s="72">
        <v>650</v>
      </c>
      <c r="AD32" s="72">
        <v>661</v>
      </c>
      <c r="AE32" s="72">
        <v>668</v>
      </c>
      <c r="AF32" s="72">
        <v>680</v>
      </c>
      <c r="AG32" s="72">
        <v>691</v>
      </c>
      <c r="AH32" s="72">
        <v>693</v>
      </c>
      <c r="AI32" s="72">
        <v>688</v>
      </c>
      <c r="AJ32" s="72">
        <v>682</v>
      </c>
      <c r="AK32" s="72">
        <v>686</v>
      </c>
      <c r="AL32" s="72">
        <v>683</v>
      </c>
      <c r="AM32" s="72">
        <v>675</v>
      </c>
      <c r="AN32" s="72">
        <v>682</v>
      </c>
      <c r="AO32" s="50">
        <f t="shared" si="2"/>
        <v>678.25</v>
      </c>
      <c r="AP32" s="72">
        <v>674</v>
      </c>
      <c r="AQ32" s="72">
        <v>689</v>
      </c>
      <c r="AR32" s="72">
        <v>700</v>
      </c>
      <c r="AS32" s="72">
        <v>718</v>
      </c>
      <c r="AT32" s="72">
        <v>724</v>
      </c>
      <c r="AU32" s="72">
        <v>732</v>
      </c>
      <c r="AV32" s="72">
        <v>742</v>
      </c>
      <c r="AW32" s="72">
        <v>744</v>
      </c>
      <c r="AX32" s="72">
        <v>746</v>
      </c>
      <c r="AY32" s="72">
        <v>748</v>
      </c>
      <c r="AZ32" s="72">
        <v>739</v>
      </c>
      <c r="BA32" s="72">
        <v>735</v>
      </c>
      <c r="BB32" s="50">
        <v>724.25</v>
      </c>
      <c r="BC32" s="72">
        <v>732</v>
      </c>
      <c r="BD32" s="72">
        <v>747</v>
      </c>
      <c r="BE32" s="72">
        <v>761</v>
      </c>
      <c r="BF32" s="72">
        <v>774</v>
      </c>
      <c r="BG32" s="72">
        <v>780</v>
      </c>
      <c r="BH32" s="72">
        <v>786</v>
      </c>
      <c r="BI32" s="72">
        <v>791</v>
      </c>
      <c r="BJ32" s="72">
        <v>798</v>
      </c>
      <c r="BK32" s="72">
        <v>818</v>
      </c>
      <c r="BL32" s="72">
        <v>826</v>
      </c>
      <c r="BM32" s="72">
        <v>833</v>
      </c>
      <c r="BN32" s="72">
        <v>826</v>
      </c>
      <c r="BO32" s="50">
        <f t="shared" si="3"/>
        <v>789.3333333333334</v>
      </c>
    </row>
    <row r="33" spans="1:67" ht="12.75">
      <c r="A33" s="44" t="s">
        <v>86</v>
      </c>
      <c r="B33" s="44" t="s">
        <v>87</v>
      </c>
      <c r="C33" s="72">
        <v>777</v>
      </c>
      <c r="D33" s="72">
        <v>771</v>
      </c>
      <c r="E33" s="72">
        <v>774</v>
      </c>
      <c r="F33" s="72">
        <v>779</v>
      </c>
      <c r="G33" s="72">
        <v>778</v>
      </c>
      <c r="H33" s="72">
        <v>778</v>
      </c>
      <c r="I33" s="72">
        <v>772</v>
      </c>
      <c r="J33" s="72">
        <v>770</v>
      </c>
      <c r="K33" s="72">
        <v>764</v>
      </c>
      <c r="L33" s="72">
        <v>761</v>
      </c>
      <c r="M33" s="72">
        <v>756</v>
      </c>
      <c r="N33" s="72">
        <v>755</v>
      </c>
      <c r="O33" s="50">
        <f t="shared" si="0"/>
        <v>769.5833333333334</v>
      </c>
      <c r="P33" s="72">
        <v>740</v>
      </c>
      <c r="Q33" s="72">
        <v>731</v>
      </c>
      <c r="R33" s="72">
        <v>737</v>
      </c>
      <c r="S33" s="72">
        <v>741</v>
      </c>
      <c r="T33" s="72">
        <v>738</v>
      </c>
      <c r="U33" s="72">
        <v>733</v>
      </c>
      <c r="V33" s="72">
        <v>732</v>
      </c>
      <c r="W33" s="72">
        <v>725</v>
      </c>
      <c r="X33" s="72">
        <v>714</v>
      </c>
      <c r="Y33" s="72">
        <v>711</v>
      </c>
      <c r="Z33" s="72">
        <v>712</v>
      </c>
      <c r="AA33" s="72">
        <v>709</v>
      </c>
      <c r="AB33" s="50">
        <f t="shared" si="1"/>
        <v>726.9166666666666</v>
      </c>
      <c r="AC33" s="72">
        <v>703</v>
      </c>
      <c r="AD33" s="72">
        <v>708</v>
      </c>
      <c r="AE33" s="72">
        <v>708</v>
      </c>
      <c r="AF33" s="72">
        <v>711</v>
      </c>
      <c r="AG33" s="72">
        <v>710</v>
      </c>
      <c r="AH33" s="72">
        <v>711</v>
      </c>
      <c r="AI33" s="72">
        <v>713</v>
      </c>
      <c r="AJ33" s="72">
        <v>708</v>
      </c>
      <c r="AK33" s="72">
        <v>697</v>
      </c>
      <c r="AL33" s="72">
        <v>700</v>
      </c>
      <c r="AM33" s="72">
        <v>703</v>
      </c>
      <c r="AN33" s="72">
        <v>703</v>
      </c>
      <c r="AO33" s="50">
        <f t="shared" si="2"/>
        <v>706.25</v>
      </c>
      <c r="AP33" s="72">
        <v>696</v>
      </c>
      <c r="AQ33" s="72">
        <v>702</v>
      </c>
      <c r="AR33" s="72">
        <v>700</v>
      </c>
      <c r="AS33" s="72">
        <v>705</v>
      </c>
      <c r="AT33" s="72">
        <v>707</v>
      </c>
      <c r="AU33" s="72">
        <v>708</v>
      </c>
      <c r="AV33" s="72">
        <v>709</v>
      </c>
      <c r="AW33" s="72">
        <v>700</v>
      </c>
      <c r="AX33" s="72">
        <v>700</v>
      </c>
      <c r="AY33" s="72">
        <v>698</v>
      </c>
      <c r="AZ33" s="72">
        <v>696</v>
      </c>
      <c r="BA33" s="72">
        <v>693</v>
      </c>
      <c r="BB33" s="50">
        <v>701.1666666666666</v>
      </c>
      <c r="BC33" s="72">
        <v>689</v>
      </c>
      <c r="BD33" s="72">
        <v>689</v>
      </c>
      <c r="BE33" s="72">
        <v>694</v>
      </c>
      <c r="BF33" s="72">
        <v>697</v>
      </c>
      <c r="BG33" s="72">
        <v>696</v>
      </c>
      <c r="BH33" s="72">
        <v>695</v>
      </c>
      <c r="BI33" s="72">
        <v>695</v>
      </c>
      <c r="BJ33" s="72">
        <v>686</v>
      </c>
      <c r="BK33" s="72">
        <v>692</v>
      </c>
      <c r="BL33" s="72">
        <v>681</v>
      </c>
      <c r="BM33" s="72">
        <v>683</v>
      </c>
      <c r="BN33" s="72">
        <v>676</v>
      </c>
      <c r="BO33" s="50">
        <f t="shared" si="3"/>
        <v>689.4166666666666</v>
      </c>
    </row>
    <row r="34" spans="1:67" ht="12.75">
      <c r="A34" s="44" t="s">
        <v>88</v>
      </c>
      <c r="B34" s="44" t="s">
        <v>89</v>
      </c>
      <c r="C34" s="72">
        <v>7</v>
      </c>
      <c r="D34" s="72">
        <v>7</v>
      </c>
      <c r="E34" s="72">
        <v>7</v>
      </c>
      <c r="F34" s="72">
        <v>7</v>
      </c>
      <c r="G34" s="72">
        <v>7</v>
      </c>
      <c r="H34" s="72">
        <v>7</v>
      </c>
      <c r="I34" s="72">
        <v>7</v>
      </c>
      <c r="J34" s="72">
        <v>7</v>
      </c>
      <c r="K34" s="72">
        <v>8</v>
      </c>
      <c r="L34" s="72">
        <v>8</v>
      </c>
      <c r="M34" s="72">
        <v>8</v>
      </c>
      <c r="N34" s="72">
        <v>8</v>
      </c>
      <c r="O34" s="50">
        <f t="shared" si="0"/>
        <v>7.333333333333333</v>
      </c>
      <c r="P34" s="72">
        <v>8</v>
      </c>
      <c r="Q34" s="72">
        <v>8</v>
      </c>
      <c r="R34" s="72">
        <v>8</v>
      </c>
      <c r="S34" s="72">
        <v>6</v>
      </c>
      <c r="T34" s="72">
        <v>6</v>
      </c>
      <c r="U34" s="72">
        <v>5</v>
      </c>
      <c r="V34" s="72">
        <v>5</v>
      </c>
      <c r="W34" s="72">
        <v>5</v>
      </c>
      <c r="X34" s="72">
        <v>5</v>
      </c>
      <c r="Y34" s="72">
        <v>5</v>
      </c>
      <c r="Z34" s="72">
        <v>4</v>
      </c>
      <c r="AA34" s="72">
        <v>4</v>
      </c>
      <c r="AB34" s="50">
        <f t="shared" si="1"/>
        <v>5.75</v>
      </c>
      <c r="AC34" s="72">
        <v>4</v>
      </c>
      <c r="AD34" s="72">
        <v>3</v>
      </c>
      <c r="AE34" s="72">
        <v>3</v>
      </c>
      <c r="AF34" s="72">
        <v>3</v>
      </c>
      <c r="AG34" s="72">
        <v>3</v>
      </c>
      <c r="AH34" s="72">
        <v>3</v>
      </c>
      <c r="AI34" s="72">
        <v>3</v>
      </c>
      <c r="AJ34" s="72">
        <v>3</v>
      </c>
      <c r="AK34" s="72">
        <v>3</v>
      </c>
      <c r="AL34" s="72">
        <v>3</v>
      </c>
      <c r="AM34" s="72">
        <v>3</v>
      </c>
      <c r="AN34" s="72">
        <v>3</v>
      </c>
      <c r="AO34" s="50">
        <f t="shared" si="2"/>
        <v>3.0833333333333335</v>
      </c>
      <c r="AP34" s="72">
        <v>3</v>
      </c>
      <c r="AQ34" s="72">
        <v>3</v>
      </c>
      <c r="AR34" s="72">
        <v>3</v>
      </c>
      <c r="AS34" s="72">
        <v>3</v>
      </c>
      <c r="AT34" s="72">
        <v>3</v>
      </c>
      <c r="AU34" s="72">
        <v>3</v>
      </c>
      <c r="AV34" s="72">
        <v>5</v>
      </c>
      <c r="AW34" s="72">
        <v>5</v>
      </c>
      <c r="AX34" s="72">
        <v>5</v>
      </c>
      <c r="AY34" s="72">
        <v>5</v>
      </c>
      <c r="AZ34" s="72">
        <v>5</v>
      </c>
      <c r="BA34" s="72">
        <v>5</v>
      </c>
      <c r="BB34" s="50">
        <v>4</v>
      </c>
      <c r="BC34" s="72">
        <v>5</v>
      </c>
      <c r="BD34" s="72">
        <v>5</v>
      </c>
      <c r="BE34" s="72">
        <v>5</v>
      </c>
      <c r="BF34" s="72">
        <v>5</v>
      </c>
      <c r="BG34" s="72">
        <v>5</v>
      </c>
      <c r="BH34" s="72">
        <v>5</v>
      </c>
      <c r="BI34" s="72">
        <v>5</v>
      </c>
      <c r="BJ34" s="72">
        <v>5</v>
      </c>
      <c r="BK34" s="72">
        <v>5</v>
      </c>
      <c r="BL34" s="72">
        <v>5</v>
      </c>
      <c r="BM34" s="72">
        <v>4</v>
      </c>
      <c r="BN34" s="72">
        <v>4</v>
      </c>
      <c r="BO34" s="50">
        <f t="shared" si="3"/>
        <v>4.833333333333333</v>
      </c>
    </row>
    <row r="35" spans="1:67" ht="12.75">
      <c r="A35" s="44" t="s">
        <v>90</v>
      </c>
      <c r="B35" s="44" t="s">
        <v>91</v>
      </c>
      <c r="C35" s="72">
        <v>9</v>
      </c>
      <c r="D35" s="72">
        <v>9</v>
      </c>
      <c r="E35" s="72">
        <v>9</v>
      </c>
      <c r="F35" s="72">
        <v>9</v>
      </c>
      <c r="G35" s="72">
        <v>9</v>
      </c>
      <c r="H35" s="72">
        <v>9</v>
      </c>
      <c r="I35" s="72">
        <v>9</v>
      </c>
      <c r="J35" s="72">
        <v>9</v>
      </c>
      <c r="K35" s="72">
        <v>9</v>
      </c>
      <c r="L35" s="72">
        <v>9</v>
      </c>
      <c r="M35" s="72">
        <v>9</v>
      </c>
      <c r="N35" s="72">
        <v>9</v>
      </c>
      <c r="O35" s="50">
        <f t="shared" si="0"/>
        <v>9</v>
      </c>
      <c r="P35" s="72">
        <v>9</v>
      </c>
      <c r="Q35" s="72">
        <v>9</v>
      </c>
      <c r="R35" s="72">
        <v>9</v>
      </c>
      <c r="S35" s="72">
        <v>9</v>
      </c>
      <c r="T35" s="72">
        <v>9</v>
      </c>
      <c r="U35" s="72">
        <v>10</v>
      </c>
      <c r="V35" s="72">
        <v>10</v>
      </c>
      <c r="W35" s="72">
        <v>10</v>
      </c>
      <c r="X35" s="72">
        <v>10</v>
      </c>
      <c r="Y35" s="72">
        <v>11</v>
      </c>
      <c r="Z35" s="72">
        <v>11</v>
      </c>
      <c r="AA35" s="72">
        <v>11</v>
      </c>
      <c r="AB35" s="50">
        <f t="shared" si="1"/>
        <v>9.833333333333334</v>
      </c>
      <c r="AC35" s="72">
        <v>11</v>
      </c>
      <c r="AD35" s="72">
        <v>11</v>
      </c>
      <c r="AE35" s="72">
        <v>11</v>
      </c>
      <c r="AF35" s="72">
        <v>11</v>
      </c>
      <c r="AG35" s="72">
        <v>11</v>
      </c>
      <c r="AH35" s="72">
        <v>11</v>
      </c>
      <c r="AI35" s="72">
        <v>11</v>
      </c>
      <c r="AJ35" s="72">
        <v>11</v>
      </c>
      <c r="AK35" s="72">
        <v>11</v>
      </c>
      <c r="AL35" s="72">
        <v>11</v>
      </c>
      <c r="AM35" s="72">
        <v>11</v>
      </c>
      <c r="AN35" s="72">
        <v>14</v>
      </c>
      <c r="AO35" s="50">
        <f t="shared" si="2"/>
        <v>11.25</v>
      </c>
      <c r="AP35" s="72">
        <v>14</v>
      </c>
      <c r="AQ35" s="72">
        <v>14</v>
      </c>
      <c r="AR35" s="72">
        <v>14</v>
      </c>
      <c r="AS35" s="72">
        <v>14</v>
      </c>
      <c r="AT35" s="72">
        <v>14</v>
      </c>
      <c r="AU35" s="72">
        <v>14</v>
      </c>
      <c r="AV35" s="72">
        <v>14</v>
      </c>
      <c r="AW35" s="72">
        <v>14</v>
      </c>
      <c r="AX35" s="72">
        <v>14</v>
      </c>
      <c r="AY35" s="72">
        <v>14</v>
      </c>
      <c r="AZ35" s="72">
        <v>14</v>
      </c>
      <c r="BA35" s="72">
        <v>13</v>
      </c>
      <c r="BB35" s="50">
        <v>13.916666666666666</v>
      </c>
      <c r="BC35" s="72">
        <v>13</v>
      </c>
      <c r="BD35" s="72">
        <v>14</v>
      </c>
      <c r="BE35" s="72">
        <v>14</v>
      </c>
      <c r="BF35" s="72">
        <v>14</v>
      </c>
      <c r="BG35" s="72">
        <v>14</v>
      </c>
      <c r="BH35" s="72">
        <v>14</v>
      </c>
      <c r="BI35" s="72">
        <v>13</v>
      </c>
      <c r="BJ35" s="72">
        <v>14</v>
      </c>
      <c r="BK35" s="72">
        <v>14</v>
      </c>
      <c r="BL35" s="72">
        <v>15</v>
      </c>
      <c r="BM35" s="72">
        <v>15</v>
      </c>
      <c r="BN35" s="72">
        <v>17</v>
      </c>
      <c r="BO35" s="50">
        <f t="shared" si="3"/>
        <v>14.25</v>
      </c>
    </row>
    <row r="36" spans="1:67" ht="12.75">
      <c r="A36" s="44" t="s">
        <v>92</v>
      </c>
      <c r="B36" s="44" t="s">
        <v>93</v>
      </c>
      <c r="C36" s="72">
        <v>50</v>
      </c>
      <c r="D36" s="72">
        <v>51</v>
      </c>
      <c r="E36" s="72">
        <v>51</v>
      </c>
      <c r="F36" s="72">
        <v>52</v>
      </c>
      <c r="G36" s="72">
        <v>52</v>
      </c>
      <c r="H36" s="72">
        <v>50</v>
      </c>
      <c r="I36" s="72">
        <v>48</v>
      </c>
      <c r="J36" s="72">
        <v>48</v>
      </c>
      <c r="K36" s="72">
        <v>49</v>
      </c>
      <c r="L36" s="72">
        <v>49</v>
      </c>
      <c r="M36" s="72">
        <v>49</v>
      </c>
      <c r="N36" s="72">
        <v>49</v>
      </c>
      <c r="O36" s="50">
        <f aca="true" t="shared" si="4" ref="O36:O64">AVERAGE(C36:N36)</f>
        <v>49.833333333333336</v>
      </c>
      <c r="P36" s="72">
        <v>49</v>
      </c>
      <c r="Q36" s="72">
        <v>49</v>
      </c>
      <c r="R36" s="72">
        <v>49</v>
      </c>
      <c r="S36" s="72">
        <v>49</v>
      </c>
      <c r="T36" s="72">
        <v>48</v>
      </c>
      <c r="U36" s="72">
        <v>49</v>
      </c>
      <c r="V36" s="72">
        <v>50</v>
      </c>
      <c r="W36" s="72">
        <v>49</v>
      </c>
      <c r="X36" s="72">
        <v>49</v>
      </c>
      <c r="Y36" s="72">
        <v>48</v>
      </c>
      <c r="Z36" s="72">
        <v>48</v>
      </c>
      <c r="AA36" s="72">
        <v>48</v>
      </c>
      <c r="AB36" s="50">
        <f t="shared" si="1"/>
        <v>48.75</v>
      </c>
      <c r="AC36" s="72">
        <v>48</v>
      </c>
      <c r="AD36" s="72">
        <v>48</v>
      </c>
      <c r="AE36" s="72">
        <v>49</v>
      </c>
      <c r="AF36" s="72">
        <v>48</v>
      </c>
      <c r="AG36" s="72">
        <v>48</v>
      </c>
      <c r="AH36" s="72">
        <v>48</v>
      </c>
      <c r="AI36" s="72">
        <v>49</v>
      </c>
      <c r="AJ36" s="72">
        <v>49</v>
      </c>
      <c r="AK36" s="72">
        <v>49</v>
      </c>
      <c r="AL36" s="72">
        <v>48</v>
      </c>
      <c r="AM36" s="72">
        <v>48</v>
      </c>
      <c r="AN36" s="72">
        <v>49</v>
      </c>
      <c r="AO36" s="50">
        <f t="shared" si="2"/>
        <v>48.416666666666664</v>
      </c>
      <c r="AP36" s="72">
        <v>50</v>
      </c>
      <c r="AQ36" s="72">
        <v>50</v>
      </c>
      <c r="AR36" s="72">
        <v>50</v>
      </c>
      <c r="AS36" s="72">
        <v>50</v>
      </c>
      <c r="AT36" s="72">
        <v>49</v>
      </c>
      <c r="AU36" s="72">
        <v>49</v>
      </c>
      <c r="AV36" s="72">
        <v>49</v>
      </c>
      <c r="AW36" s="72">
        <v>51</v>
      </c>
      <c r="AX36" s="72">
        <v>51</v>
      </c>
      <c r="AY36" s="72">
        <v>50</v>
      </c>
      <c r="AZ36" s="72">
        <v>49</v>
      </c>
      <c r="BA36" s="72">
        <v>48</v>
      </c>
      <c r="BB36" s="50">
        <v>49.666666666666664</v>
      </c>
      <c r="BC36" s="72">
        <v>47</v>
      </c>
      <c r="BD36" s="72">
        <v>48</v>
      </c>
      <c r="BE36" s="72">
        <v>48</v>
      </c>
      <c r="BF36" s="72">
        <v>48</v>
      </c>
      <c r="BG36" s="72">
        <v>47</v>
      </c>
      <c r="BH36" s="72">
        <v>47</v>
      </c>
      <c r="BI36" s="72">
        <v>47</v>
      </c>
      <c r="BJ36" s="72">
        <v>48</v>
      </c>
      <c r="BK36" s="72">
        <v>46</v>
      </c>
      <c r="BL36" s="72">
        <v>47</v>
      </c>
      <c r="BM36" s="72">
        <v>48</v>
      </c>
      <c r="BN36" s="72">
        <v>48</v>
      </c>
      <c r="BO36" s="50">
        <f t="shared" si="3"/>
        <v>47.416666666666664</v>
      </c>
    </row>
    <row r="37" spans="1:67" ht="12.75">
      <c r="A37" s="44" t="s">
        <v>94</v>
      </c>
      <c r="B37" s="44" t="s">
        <v>95</v>
      </c>
      <c r="C37" s="72">
        <v>14182</v>
      </c>
      <c r="D37" s="72">
        <v>14270</v>
      </c>
      <c r="E37" s="72">
        <v>14382</v>
      </c>
      <c r="F37" s="72">
        <v>14426</v>
      </c>
      <c r="G37" s="72">
        <v>14482</v>
      </c>
      <c r="H37" s="72">
        <v>14504</v>
      </c>
      <c r="I37" s="72">
        <v>14476</v>
      </c>
      <c r="J37" s="72">
        <v>14414</v>
      </c>
      <c r="K37" s="72">
        <v>14423</v>
      </c>
      <c r="L37" s="72">
        <v>14533</v>
      </c>
      <c r="M37" s="72">
        <v>14550</v>
      </c>
      <c r="N37" s="72">
        <v>14536</v>
      </c>
      <c r="O37" s="50">
        <f t="shared" si="4"/>
        <v>14431.5</v>
      </c>
      <c r="P37" s="72">
        <v>14535</v>
      </c>
      <c r="Q37" s="72">
        <v>14660</v>
      </c>
      <c r="R37" s="72">
        <v>14712</v>
      </c>
      <c r="S37" s="72">
        <v>14797</v>
      </c>
      <c r="T37" s="72">
        <v>14848</v>
      </c>
      <c r="U37" s="72">
        <v>14911</v>
      </c>
      <c r="V37" s="72">
        <v>14897</v>
      </c>
      <c r="W37" s="72">
        <v>14806</v>
      </c>
      <c r="X37" s="72">
        <v>14854</v>
      </c>
      <c r="Y37" s="72">
        <v>14956</v>
      </c>
      <c r="Z37" s="72">
        <v>14990</v>
      </c>
      <c r="AA37" s="72">
        <v>14968</v>
      </c>
      <c r="AB37" s="50">
        <f t="shared" si="1"/>
        <v>14827.833333333334</v>
      </c>
      <c r="AC37" s="72">
        <v>14985</v>
      </c>
      <c r="AD37" s="72">
        <v>15151</v>
      </c>
      <c r="AE37" s="72">
        <v>15286</v>
      </c>
      <c r="AF37" s="72">
        <v>15354</v>
      </c>
      <c r="AG37" s="72">
        <v>15454</v>
      </c>
      <c r="AH37" s="72">
        <v>15496</v>
      </c>
      <c r="AI37" s="72">
        <v>15494</v>
      </c>
      <c r="AJ37" s="72">
        <v>15450</v>
      </c>
      <c r="AK37" s="72">
        <v>15536</v>
      </c>
      <c r="AL37" s="72">
        <v>15678</v>
      </c>
      <c r="AM37" s="72">
        <v>15799</v>
      </c>
      <c r="AN37" s="72">
        <v>15812</v>
      </c>
      <c r="AO37" s="50">
        <f t="shared" si="2"/>
        <v>15457.916666666666</v>
      </c>
      <c r="AP37" s="72">
        <v>15863</v>
      </c>
      <c r="AQ37" s="72">
        <v>16103</v>
      </c>
      <c r="AR37" s="72">
        <v>16259</v>
      </c>
      <c r="AS37" s="72">
        <v>16448</v>
      </c>
      <c r="AT37" s="72">
        <v>16738</v>
      </c>
      <c r="AU37" s="72">
        <v>16947</v>
      </c>
      <c r="AV37" s="72">
        <v>16968</v>
      </c>
      <c r="AW37" s="72">
        <v>16961</v>
      </c>
      <c r="AX37" s="72">
        <v>17181</v>
      </c>
      <c r="AY37" s="72">
        <v>17420</v>
      </c>
      <c r="AZ37" s="72">
        <v>17659</v>
      </c>
      <c r="BA37" s="72">
        <v>17697</v>
      </c>
      <c r="BB37" s="50">
        <v>16853.666666666668</v>
      </c>
      <c r="BC37" s="72">
        <v>17763</v>
      </c>
      <c r="BD37" s="72">
        <v>17991</v>
      </c>
      <c r="BE37" s="72">
        <v>18102</v>
      </c>
      <c r="BF37" s="72">
        <v>18152</v>
      </c>
      <c r="BG37" s="72">
        <v>18111</v>
      </c>
      <c r="BH37" s="72">
        <v>17937</v>
      </c>
      <c r="BI37" s="72">
        <v>17607</v>
      </c>
      <c r="BJ37" s="72">
        <v>17334</v>
      </c>
      <c r="BK37" s="72">
        <v>17201</v>
      </c>
      <c r="BL37" s="72">
        <v>17031</v>
      </c>
      <c r="BM37" s="72">
        <v>16888</v>
      </c>
      <c r="BN37" s="72">
        <v>16613</v>
      </c>
      <c r="BO37" s="50">
        <f t="shared" si="3"/>
        <v>17560.833333333332</v>
      </c>
    </row>
    <row r="38" spans="1:67" ht="12.75">
      <c r="A38" s="44" t="s">
        <v>96</v>
      </c>
      <c r="B38" s="44" t="s">
        <v>97</v>
      </c>
      <c r="C38" s="72">
        <v>2029</v>
      </c>
      <c r="D38" s="72">
        <v>2042</v>
      </c>
      <c r="E38" s="72">
        <v>2042</v>
      </c>
      <c r="F38" s="72">
        <v>2042</v>
      </c>
      <c r="G38" s="72">
        <v>2051</v>
      </c>
      <c r="H38" s="72">
        <v>2052</v>
      </c>
      <c r="I38" s="72">
        <v>2059</v>
      </c>
      <c r="J38" s="72">
        <v>2063</v>
      </c>
      <c r="K38" s="72">
        <v>2070</v>
      </c>
      <c r="L38" s="72">
        <v>2074</v>
      </c>
      <c r="M38" s="72">
        <v>2074</v>
      </c>
      <c r="N38" s="72">
        <v>2069</v>
      </c>
      <c r="O38" s="50">
        <f t="shared" si="4"/>
        <v>2055.5833333333335</v>
      </c>
      <c r="P38" s="72">
        <v>2059</v>
      </c>
      <c r="Q38" s="72">
        <v>2065</v>
      </c>
      <c r="R38" s="72">
        <v>2062</v>
      </c>
      <c r="S38" s="72">
        <v>2069</v>
      </c>
      <c r="T38" s="72">
        <v>2066</v>
      </c>
      <c r="U38" s="72">
        <v>2079</v>
      </c>
      <c r="V38" s="72">
        <v>2086</v>
      </c>
      <c r="W38" s="72">
        <v>2082</v>
      </c>
      <c r="X38" s="72">
        <v>2083</v>
      </c>
      <c r="Y38" s="72">
        <v>2085</v>
      </c>
      <c r="Z38" s="72">
        <v>2077</v>
      </c>
      <c r="AA38" s="72">
        <v>2076</v>
      </c>
      <c r="AB38" s="50">
        <f t="shared" si="1"/>
        <v>2074.0833333333335</v>
      </c>
      <c r="AC38" s="72">
        <v>2072</v>
      </c>
      <c r="AD38" s="72">
        <v>2070</v>
      </c>
      <c r="AE38" s="72">
        <v>2075</v>
      </c>
      <c r="AF38" s="72">
        <v>2084</v>
      </c>
      <c r="AG38" s="72">
        <v>2092</v>
      </c>
      <c r="AH38" s="72">
        <v>2094</v>
      </c>
      <c r="AI38" s="72">
        <v>2103</v>
      </c>
      <c r="AJ38" s="72">
        <v>2107</v>
      </c>
      <c r="AK38" s="72">
        <v>2104</v>
      </c>
      <c r="AL38" s="72">
        <v>2099</v>
      </c>
      <c r="AM38" s="72">
        <v>2095</v>
      </c>
      <c r="AN38" s="72">
        <v>2089</v>
      </c>
      <c r="AO38" s="50">
        <f t="shared" si="2"/>
        <v>2090.3333333333335</v>
      </c>
      <c r="AP38" s="72">
        <v>2093</v>
      </c>
      <c r="AQ38" s="72">
        <v>2093</v>
      </c>
      <c r="AR38" s="72">
        <v>2099</v>
      </c>
      <c r="AS38" s="72">
        <v>2102</v>
      </c>
      <c r="AT38" s="72">
        <v>2108</v>
      </c>
      <c r="AU38" s="72">
        <v>2115</v>
      </c>
      <c r="AV38" s="72">
        <v>2122</v>
      </c>
      <c r="AW38" s="72">
        <v>2130</v>
      </c>
      <c r="AX38" s="72">
        <v>2130</v>
      </c>
      <c r="AY38" s="72">
        <v>2121</v>
      </c>
      <c r="AZ38" s="72">
        <v>2123</v>
      </c>
      <c r="BA38" s="72">
        <v>2116</v>
      </c>
      <c r="BB38" s="50">
        <v>2112.6666666666665</v>
      </c>
      <c r="BC38" s="72">
        <v>2120</v>
      </c>
      <c r="BD38" s="72">
        <v>2116</v>
      </c>
      <c r="BE38" s="72">
        <v>2128</v>
      </c>
      <c r="BF38" s="72">
        <v>2137</v>
      </c>
      <c r="BG38" s="72">
        <v>2143</v>
      </c>
      <c r="BH38" s="72">
        <v>2150</v>
      </c>
      <c r="BI38" s="72">
        <v>2145</v>
      </c>
      <c r="BJ38" s="72">
        <v>2140</v>
      </c>
      <c r="BK38" s="72">
        <v>2149</v>
      </c>
      <c r="BL38" s="72">
        <v>2153</v>
      </c>
      <c r="BM38" s="72">
        <v>2146</v>
      </c>
      <c r="BN38" s="72">
        <v>2145</v>
      </c>
      <c r="BO38" s="50">
        <f t="shared" si="3"/>
        <v>2139.3333333333335</v>
      </c>
    </row>
    <row r="39" spans="1:67" ht="12.75">
      <c r="A39" s="44" t="s">
        <v>98</v>
      </c>
      <c r="B39" s="44" t="s">
        <v>99</v>
      </c>
      <c r="C39" s="72">
        <v>3269</v>
      </c>
      <c r="D39" s="72">
        <v>3250</v>
      </c>
      <c r="E39" s="72">
        <v>3288</v>
      </c>
      <c r="F39" s="72">
        <v>3309</v>
      </c>
      <c r="G39" s="72">
        <v>3336</v>
      </c>
      <c r="H39" s="72">
        <v>3365</v>
      </c>
      <c r="I39" s="72">
        <v>3356</v>
      </c>
      <c r="J39" s="72">
        <v>3355</v>
      </c>
      <c r="K39" s="72">
        <v>3340</v>
      </c>
      <c r="L39" s="72">
        <v>3327</v>
      </c>
      <c r="M39" s="72">
        <v>3303</v>
      </c>
      <c r="N39" s="72">
        <v>3298</v>
      </c>
      <c r="O39" s="50">
        <f t="shared" si="4"/>
        <v>3316.3333333333335</v>
      </c>
      <c r="P39" s="72">
        <v>3283</v>
      </c>
      <c r="Q39" s="72">
        <v>3266</v>
      </c>
      <c r="R39" s="72">
        <v>3286</v>
      </c>
      <c r="S39" s="72">
        <v>3309</v>
      </c>
      <c r="T39" s="72">
        <v>3334</v>
      </c>
      <c r="U39" s="72">
        <v>3369</v>
      </c>
      <c r="V39" s="72">
        <v>3361</v>
      </c>
      <c r="W39" s="72">
        <v>3365</v>
      </c>
      <c r="X39" s="72">
        <v>3352</v>
      </c>
      <c r="Y39" s="72">
        <v>3328</v>
      </c>
      <c r="Z39" s="72">
        <v>3306</v>
      </c>
      <c r="AA39" s="72">
        <v>3306</v>
      </c>
      <c r="AB39" s="50">
        <f t="shared" si="1"/>
        <v>3322.0833333333335</v>
      </c>
      <c r="AC39" s="72">
        <v>3276</v>
      </c>
      <c r="AD39" s="72">
        <v>3293</v>
      </c>
      <c r="AE39" s="72">
        <v>3301</v>
      </c>
      <c r="AF39" s="72">
        <v>3333</v>
      </c>
      <c r="AG39" s="72">
        <v>3362</v>
      </c>
      <c r="AH39" s="72">
        <v>3375</v>
      </c>
      <c r="AI39" s="72">
        <v>3384</v>
      </c>
      <c r="AJ39" s="72">
        <v>3382</v>
      </c>
      <c r="AK39" s="72">
        <v>3371</v>
      </c>
      <c r="AL39" s="72">
        <v>3343</v>
      </c>
      <c r="AM39" s="72">
        <v>3314</v>
      </c>
      <c r="AN39" s="72">
        <v>3319</v>
      </c>
      <c r="AO39" s="50">
        <f t="shared" si="2"/>
        <v>3337.75</v>
      </c>
      <c r="AP39" s="72">
        <v>3302</v>
      </c>
      <c r="AQ39" s="72">
        <v>3326</v>
      </c>
      <c r="AR39" s="72">
        <v>3358</v>
      </c>
      <c r="AS39" s="72">
        <v>3383</v>
      </c>
      <c r="AT39" s="72">
        <v>3429</v>
      </c>
      <c r="AU39" s="72">
        <v>3445</v>
      </c>
      <c r="AV39" s="72">
        <v>3438</v>
      </c>
      <c r="AW39" s="72">
        <v>3444</v>
      </c>
      <c r="AX39" s="72">
        <v>3442</v>
      </c>
      <c r="AY39" s="72">
        <v>3423</v>
      </c>
      <c r="AZ39" s="72">
        <v>3386</v>
      </c>
      <c r="BA39" s="72">
        <v>3378</v>
      </c>
      <c r="BB39" s="50">
        <v>3396.1666666666665</v>
      </c>
      <c r="BC39" s="72">
        <v>3379</v>
      </c>
      <c r="BD39" s="72">
        <v>3375</v>
      </c>
      <c r="BE39" s="72">
        <v>3413</v>
      </c>
      <c r="BF39" s="72">
        <v>3439</v>
      </c>
      <c r="BG39" s="72">
        <v>3460</v>
      </c>
      <c r="BH39" s="72">
        <v>3478</v>
      </c>
      <c r="BI39" s="72">
        <v>3479</v>
      </c>
      <c r="BJ39" s="72">
        <v>3471</v>
      </c>
      <c r="BK39" s="72">
        <v>3488</v>
      </c>
      <c r="BL39" s="72">
        <v>3475</v>
      </c>
      <c r="BM39" s="72">
        <v>3476</v>
      </c>
      <c r="BN39" s="72">
        <v>3493</v>
      </c>
      <c r="BO39" s="50">
        <f t="shared" si="3"/>
        <v>3452.1666666666665</v>
      </c>
    </row>
    <row r="40" spans="1:67" ht="12.75">
      <c r="A40" s="44" t="s">
        <v>100</v>
      </c>
      <c r="B40" s="44" t="s">
        <v>101</v>
      </c>
      <c r="C40" s="72">
        <v>16222</v>
      </c>
      <c r="D40" s="72">
        <v>16198</v>
      </c>
      <c r="E40" s="72">
        <v>16332</v>
      </c>
      <c r="F40" s="72">
        <v>16966</v>
      </c>
      <c r="G40" s="72">
        <v>17666</v>
      </c>
      <c r="H40" s="72">
        <v>18054</v>
      </c>
      <c r="I40" s="72">
        <v>18197</v>
      </c>
      <c r="J40" s="72">
        <v>18150</v>
      </c>
      <c r="K40" s="72">
        <v>18054</v>
      </c>
      <c r="L40" s="72">
        <v>17548</v>
      </c>
      <c r="M40" s="72">
        <v>16423</v>
      </c>
      <c r="N40" s="72">
        <v>16305</v>
      </c>
      <c r="O40" s="50">
        <f t="shared" si="4"/>
        <v>17176.25</v>
      </c>
      <c r="P40" s="72">
        <v>16105</v>
      </c>
      <c r="Q40" s="72">
        <v>16110</v>
      </c>
      <c r="R40" s="72">
        <v>16345</v>
      </c>
      <c r="S40" s="72">
        <v>16878</v>
      </c>
      <c r="T40" s="72">
        <v>17623</v>
      </c>
      <c r="U40" s="72">
        <v>18024</v>
      </c>
      <c r="V40" s="72">
        <v>18141</v>
      </c>
      <c r="W40" s="72">
        <v>18148</v>
      </c>
      <c r="X40" s="72">
        <v>18023</v>
      </c>
      <c r="Y40" s="72">
        <v>17457</v>
      </c>
      <c r="Z40" s="72">
        <v>16365</v>
      </c>
      <c r="AA40" s="72">
        <v>16186</v>
      </c>
      <c r="AB40" s="50">
        <f t="shared" si="1"/>
        <v>17117.083333333332</v>
      </c>
      <c r="AC40" s="72">
        <v>15973</v>
      </c>
      <c r="AD40" s="72">
        <v>15997</v>
      </c>
      <c r="AE40" s="72">
        <v>16132</v>
      </c>
      <c r="AF40" s="72">
        <v>16697</v>
      </c>
      <c r="AG40" s="72">
        <v>17572</v>
      </c>
      <c r="AH40" s="72">
        <v>17899</v>
      </c>
      <c r="AI40" s="72">
        <v>17949</v>
      </c>
      <c r="AJ40" s="72">
        <v>17959</v>
      </c>
      <c r="AK40" s="72">
        <v>17837</v>
      </c>
      <c r="AL40" s="72">
        <v>17187</v>
      </c>
      <c r="AM40" s="72">
        <v>16096</v>
      </c>
      <c r="AN40" s="72">
        <v>16022</v>
      </c>
      <c r="AO40" s="50">
        <f t="shared" si="2"/>
        <v>16943.333333333332</v>
      </c>
      <c r="AP40" s="72">
        <v>15863</v>
      </c>
      <c r="AQ40" s="72">
        <v>15880</v>
      </c>
      <c r="AR40" s="72">
        <v>16126</v>
      </c>
      <c r="AS40" s="72">
        <v>16766</v>
      </c>
      <c r="AT40" s="72">
        <v>17509</v>
      </c>
      <c r="AU40" s="72">
        <v>17899</v>
      </c>
      <c r="AV40" s="72">
        <v>17971</v>
      </c>
      <c r="AW40" s="72">
        <v>17954</v>
      </c>
      <c r="AX40" s="72">
        <v>17837</v>
      </c>
      <c r="AY40" s="72">
        <v>17185</v>
      </c>
      <c r="AZ40" s="72">
        <v>16082</v>
      </c>
      <c r="BA40" s="72">
        <v>15954</v>
      </c>
      <c r="BB40" s="50">
        <v>16918.833333333332</v>
      </c>
      <c r="BC40" s="72">
        <v>15765</v>
      </c>
      <c r="BD40" s="72">
        <v>15777</v>
      </c>
      <c r="BE40" s="72">
        <v>16080</v>
      </c>
      <c r="BF40" s="72">
        <v>16545</v>
      </c>
      <c r="BG40" s="72">
        <v>17327</v>
      </c>
      <c r="BH40" s="72">
        <v>17642</v>
      </c>
      <c r="BI40" s="72">
        <v>17714</v>
      </c>
      <c r="BJ40" s="72">
        <v>17703</v>
      </c>
      <c r="BK40" s="72">
        <v>17483</v>
      </c>
      <c r="BL40" s="72">
        <v>16688</v>
      </c>
      <c r="BM40" s="72">
        <v>15479</v>
      </c>
      <c r="BN40" s="72">
        <v>15278</v>
      </c>
      <c r="BO40" s="50">
        <f t="shared" si="3"/>
        <v>16623.416666666668</v>
      </c>
    </row>
    <row r="41" spans="1:67" ht="12.75">
      <c r="A41" s="44" t="s">
        <v>102</v>
      </c>
      <c r="B41" s="44" t="s">
        <v>103</v>
      </c>
      <c r="C41" s="72">
        <v>10640</v>
      </c>
      <c r="D41" s="72">
        <v>10741</v>
      </c>
      <c r="E41" s="72">
        <v>11082</v>
      </c>
      <c r="F41" s="72">
        <v>11881</v>
      </c>
      <c r="G41" s="72">
        <v>12955</v>
      </c>
      <c r="H41" s="72">
        <v>13448</v>
      </c>
      <c r="I41" s="72">
        <v>13544</v>
      </c>
      <c r="J41" s="72">
        <v>13557</v>
      </c>
      <c r="K41" s="72">
        <v>13494</v>
      </c>
      <c r="L41" s="72">
        <v>12986</v>
      </c>
      <c r="M41" s="72">
        <v>11060</v>
      </c>
      <c r="N41" s="72">
        <v>10779</v>
      </c>
      <c r="O41" s="50">
        <f t="shared" si="4"/>
        <v>12180.583333333334</v>
      </c>
      <c r="P41" s="72">
        <v>10600</v>
      </c>
      <c r="Q41" s="72">
        <v>10690</v>
      </c>
      <c r="R41" s="72">
        <v>11155</v>
      </c>
      <c r="S41" s="72">
        <v>11835</v>
      </c>
      <c r="T41" s="72">
        <v>13004</v>
      </c>
      <c r="U41" s="72">
        <v>13531</v>
      </c>
      <c r="V41" s="72">
        <v>13638</v>
      </c>
      <c r="W41" s="72">
        <v>13657</v>
      </c>
      <c r="X41" s="72">
        <v>13610</v>
      </c>
      <c r="Y41" s="72">
        <v>13053</v>
      </c>
      <c r="Z41" s="72">
        <v>11248</v>
      </c>
      <c r="AA41" s="72">
        <v>10934</v>
      </c>
      <c r="AB41" s="50">
        <f t="shared" si="1"/>
        <v>12246.25</v>
      </c>
      <c r="AC41" s="72">
        <v>10770</v>
      </c>
      <c r="AD41" s="72">
        <v>10925</v>
      </c>
      <c r="AE41" s="72">
        <v>11237</v>
      </c>
      <c r="AF41" s="72">
        <v>11953</v>
      </c>
      <c r="AG41" s="72">
        <v>13288</v>
      </c>
      <c r="AH41" s="72">
        <v>13597</v>
      </c>
      <c r="AI41" s="72">
        <v>13694</v>
      </c>
      <c r="AJ41" s="72">
        <v>13724</v>
      </c>
      <c r="AK41" s="72">
        <v>13680</v>
      </c>
      <c r="AL41" s="72">
        <v>13098</v>
      </c>
      <c r="AM41" s="72">
        <v>11266</v>
      </c>
      <c r="AN41" s="72">
        <v>11002</v>
      </c>
      <c r="AO41" s="50">
        <f t="shared" si="2"/>
        <v>12352.833333333334</v>
      </c>
      <c r="AP41" s="72">
        <v>10828</v>
      </c>
      <c r="AQ41" s="72">
        <v>10951</v>
      </c>
      <c r="AR41" s="72">
        <v>11381</v>
      </c>
      <c r="AS41" s="72">
        <v>12165</v>
      </c>
      <c r="AT41" s="72">
        <v>13343</v>
      </c>
      <c r="AU41" s="72">
        <v>13757</v>
      </c>
      <c r="AV41" s="72">
        <v>13832</v>
      </c>
      <c r="AW41" s="72">
        <v>13798</v>
      </c>
      <c r="AX41" s="72">
        <v>13766</v>
      </c>
      <c r="AY41" s="72">
        <v>13161</v>
      </c>
      <c r="AZ41" s="72">
        <v>11364</v>
      </c>
      <c r="BA41" s="72">
        <v>11104</v>
      </c>
      <c r="BB41" s="50">
        <v>12454.166666666666</v>
      </c>
      <c r="BC41" s="72">
        <v>10933</v>
      </c>
      <c r="BD41" s="72">
        <v>11023</v>
      </c>
      <c r="BE41" s="72">
        <v>11528</v>
      </c>
      <c r="BF41" s="72">
        <v>12130</v>
      </c>
      <c r="BG41" s="72">
        <v>13273</v>
      </c>
      <c r="BH41" s="72">
        <v>13671</v>
      </c>
      <c r="BI41" s="72">
        <v>13730</v>
      </c>
      <c r="BJ41" s="72">
        <v>13756</v>
      </c>
      <c r="BK41" s="72">
        <v>13627</v>
      </c>
      <c r="BL41" s="72">
        <v>13028</v>
      </c>
      <c r="BM41" s="72">
        <v>11299</v>
      </c>
      <c r="BN41" s="72">
        <v>10965</v>
      </c>
      <c r="BO41" s="50">
        <f t="shared" si="3"/>
        <v>12413.583333333334</v>
      </c>
    </row>
    <row r="42" spans="1:67" ht="12.75">
      <c r="A42" s="44" t="s">
        <v>104</v>
      </c>
      <c r="B42" s="44" t="s">
        <v>105</v>
      </c>
      <c r="C42" s="72">
        <v>4218</v>
      </c>
      <c r="D42" s="72">
        <v>4228</v>
      </c>
      <c r="E42" s="72">
        <v>4241</v>
      </c>
      <c r="F42" s="72">
        <v>4290</v>
      </c>
      <c r="G42" s="72">
        <v>4324</v>
      </c>
      <c r="H42" s="72">
        <v>4376</v>
      </c>
      <c r="I42" s="72">
        <v>4398</v>
      </c>
      <c r="J42" s="72">
        <v>4390</v>
      </c>
      <c r="K42" s="72">
        <v>4398</v>
      </c>
      <c r="L42" s="72">
        <v>4344</v>
      </c>
      <c r="M42" s="72">
        <v>4253</v>
      </c>
      <c r="N42" s="72">
        <v>4236</v>
      </c>
      <c r="O42" s="50">
        <f t="shared" si="4"/>
        <v>4308</v>
      </c>
      <c r="P42" s="72">
        <v>4222</v>
      </c>
      <c r="Q42" s="72">
        <v>4226</v>
      </c>
      <c r="R42" s="72">
        <v>4233</v>
      </c>
      <c r="S42" s="72">
        <v>4272</v>
      </c>
      <c r="T42" s="72">
        <v>4352</v>
      </c>
      <c r="U42" s="72">
        <v>4387</v>
      </c>
      <c r="V42" s="72">
        <v>4396</v>
      </c>
      <c r="W42" s="72">
        <v>4401</v>
      </c>
      <c r="X42" s="72">
        <v>4384</v>
      </c>
      <c r="Y42" s="72">
        <v>4305</v>
      </c>
      <c r="Z42" s="72">
        <v>4218</v>
      </c>
      <c r="AA42" s="72">
        <v>4212</v>
      </c>
      <c r="AB42" s="50">
        <f t="shared" si="1"/>
        <v>4300.666666666667</v>
      </c>
      <c r="AC42" s="72">
        <v>4199</v>
      </c>
      <c r="AD42" s="72">
        <v>4210</v>
      </c>
      <c r="AE42" s="72">
        <v>4226</v>
      </c>
      <c r="AF42" s="72">
        <v>4285</v>
      </c>
      <c r="AG42" s="72">
        <v>4375</v>
      </c>
      <c r="AH42" s="72">
        <v>4403</v>
      </c>
      <c r="AI42" s="72">
        <v>4416</v>
      </c>
      <c r="AJ42" s="72">
        <v>4419</v>
      </c>
      <c r="AK42" s="72">
        <v>4407</v>
      </c>
      <c r="AL42" s="72">
        <v>4366</v>
      </c>
      <c r="AM42" s="72">
        <v>4303</v>
      </c>
      <c r="AN42" s="72">
        <v>4295</v>
      </c>
      <c r="AO42" s="50">
        <f t="shared" si="2"/>
        <v>4325.333333333333</v>
      </c>
      <c r="AP42" s="72">
        <v>4272</v>
      </c>
      <c r="AQ42" s="72">
        <v>4288</v>
      </c>
      <c r="AR42" s="72">
        <v>4324</v>
      </c>
      <c r="AS42" s="72">
        <v>4377</v>
      </c>
      <c r="AT42" s="72">
        <v>4472</v>
      </c>
      <c r="AU42" s="72">
        <v>4497</v>
      </c>
      <c r="AV42" s="72">
        <v>4517</v>
      </c>
      <c r="AW42" s="72">
        <v>4535</v>
      </c>
      <c r="AX42" s="72">
        <v>4528</v>
      </c>
      <c r="AY42" s="72">
        <v>4480</v>
      </c>
      <c r="AZ42" s="72">
        <v>4402</v>
      </c>
      <c r="BA42" s="72">
        <v>4402</v>
      </c>
      <c r="BB42" s="50">
        <v>4424.5</v>
      </c>
      <c r="BC42" s="72">
        <v>4395</v>
      </c>
      <c r="BD42" s="72">
        <v>4411</v>
      </c>
      <c r="BE42" s="72">
        <v>4429</v>
      </c>
      <c r="BF42" s="72">
        <v>4490</v>
      </c>
      <c r="BG42" s="72">
        <v>4561</v>
      </c>
      <c r="BH42" s="72">
        <v>4613</v>
      </c>
      <c r="BI42" s="72">
        <v>4665</v>
      </c>
      <c r="BJ42" s="72">
        <v>4681</v>
      </c>
      <c r="BK42" s="72">
        <v>4630</v>
      </c>
      <c r="BL42" s="72">
        <v>4542</v>
      </c>
      <c r="BM42" s="72">
        <v>4470</v>
      </c>
      <c r="BN42" s="72">
        <v>4439</v>
      </c>
      <c r="BO42" s="50">
        <f t="shared" si="3"/>
        <v>4527.166666666667</v>
      </c>
    </row>
    <row r="43" spans="1:67" ht="12.75">
      <c r="A43" s="44" t="s">
        <v>106</v>
      </c>
      <c r="B43" s="44" t="s">
        <v>107</v>
      </c>
      <c r="C43" s="72">
        <v>16</v>
      </c>
      <c r="D43" s="72">
        <v>16</v>
      </c>
      <c r="E43" s="72">
        <v>16</v>
      </c>
      <c r="F43" s="72">
        <v>17</v>
      </c>
      <c r="G43" s="72">
        <v>18</v>
      </c>
      <c r="H43" s="72">
        <v>18</v>
      </c>
      <c r="I43" s="72">
        <v>18</v>
      </c>
      <c r="J43" s="72">
        <v>18</v>
      </c>
      <c r="K43" s="72">
        <v>18</v>
      </c>
      <c r="L43" s="72">
        <v>18</v>
      </c>
      <c r="M43" s="72">
        <v>15</v>
      </c>
      <c r="N43" s="72">
        <v>14</v>
      </c>
      <c r="O43" s="50">
        <f t="shared" si="4"/>
        <v>16.833333333333332</v>
      </c>
      <c r="P43" s="72">
        <v>15</v>
      </c>
      <c r="Q43" s="72">
        <v>16</v>
      </c>
      <c r="R43" s="72">
        <v>16</v>
      </c>
      <c r="S43" s="72">
        <v>15</v>
      </c>
      <c r="T43" s="72">
        <v>17</v>
      </c>
      <c r="U43" s="72">
        <v>17</v>
      </c>
      <c r="V43" s="72">
        <v>20</v>
      </c>
      <c r="W43" s="72">
        <v>19</v>
      </c>
      <c r="X43" s="72">
        <v>19</v>
      </c>
      <c r="Y43" s="72">
        <v>18</v>
      </c>
      <c r="Z43" s="72">
        <v>17</v>
      </c>
      <c r="AA43" s="72">
        <v>17</v>
      </c>
      <c r="AB43" s="50">
        <f t="shared" si="1"/>
        <v>17.166666666666668</v>
      </c>
      <c r="AC43" s="72">
        <v>16</v>
      </c>
      <c r="AD43" s="72">
        <v>18</v>
      </c>
      <c r="AE43" s="72">
        <v>18</v>
      </c>
      <c r="AF43" s="72">
        <v>18</v>
      </c>
      <c r="AG43" s="72">
        <v>19</v>
      </c>
      <c r="AH43" s="72">
        <v>22</v>
      </c>
      <c r="AI43" s="72">
        <v>24</v>
      </c>
      <c r="AJ43" s="72">
        <v>25</v>
      </c>
      <c r="AK43" s="72">
        <v>25</v>
      </c>
      <c r="AL43" s="72">
        <v>23</v>
      </c>
      <c r="AM43" s="72">
        <v>20</v>
      </c>
      <c r="AN43" s="72">
        <v>20</v>
      </c>
      <c r="AO43" s="50">
        <f t="shared" si="2"/>
        <v>20.666666666666668</v>
      </c>
      <c r="AP43" s="72">
        <v>18</v>
      </c>
      <c r="AQ43" s="72">
        <v>18</v>
      </c>
      <c r="AR43" s="72">
        <v>19</v>
      </c>
      <c r="AS43" s="72">
        <v>19</v>
      </c>
      <c r="AT43" s="72">
        <v>21</v>
      </c>
      <c r="AU43" s="72">
        <v>23</v>
      </c>
      <c r="AV43" s="72">
        <v>23</v>
      </c>
      <c r="AW43" s="72">
        <v>23</v>
      </c>
      <c r="AX43" s="72">
        <v>23</v>
      </c>
      <c r="AY43" s="72">
        <v>20</v>
      </c>
      <c r="AZ43" s="72">
        <v>18</v>
      </c>
      <c r="BA43" s="72">
        <v>17</v>
      </c>
      <c r="BB43" s="50">
        <v>20.166666666666668</v>
      </c>
      <c r="BC43" s="72">
        <v>17</v>
      </c>
      <c r="BD43" s="72">
        <v>17</v>
      </c>
      <c r="BE43" s="72">
        <v>19</v>
      </c>
      <c r="BF43" s="72">
        <v>18</v>
      </c>
      <c r="BG43" s="72">
        <v>18</v>
      </c>
      <c r="BH43" s="72">
        <v>19</v>
      </c>
      <c r="BI43" s="72">
        <v>19</v>
      </c>
      <c r="BJ43" s="72">
        <v>19</v>
      </c>
      <c r="BK43" s="72">
        <v>19</v>
      </c>
      <c r="BL43" s="72">
        <v>18</v>
      </c>
      <c r="BM43" s="72">
        <v>17</v>
      </c>
      <c r="BN43" s="72">
        <v>15</v>
      </c>
      <c r="BO43" s="50">
        <f t="shared" si="3"/>
        <v>17.916666666666668</v>
      </c>
    </row>
    <row r="44" spans="1:67" ht="12.75">
      <c r="A44" s="44" t="s">
        <v>108</v>
      </c>
      <c r="B44" s="44" t="s">
        <v>109</v>
      </c>
      <c r="C44" s="72">
        <v>11</v>
      </c>
      <c r="D44" s="72">
        <v>11</v>
      </c>
      <c r="E44" s="72">
        <v>12</v>
      </c>
      <c r="F44" s="72">
        <v>12</v>
      </c>
      <c r="G44" s="72">
        <v>12</v>
      </c>
      <c r="H44" s="72">
        <v>12</v>
      </c>
      <c r="I44" s="72">
        <v>12</v>
      </c>
      <c r="J44" s="72">
        <v>12</v>
      </c>
      <c r="K44" s="72">
        <v>13</v>
      </c>
      <c r="L44" s="72">
        <v>13</v>
      </c>
      <c r="M44" s="72">
        <v>12</v>
      </c>
      <c r="N44" s="72">
        <v>10</v>
      </c>
      <c r="O44" s="50">
        <f t="shared" si="4"/>
        <v>11.833333333333334</v>
      </c>
      <c r="P44" s="72">
        <v>10</v>
      </c>
      <c r="Q44" s="72">
        <v>10</v>
      </c>
      <c r="R44" s="72">
        <v>11</v>
      </c>
      <c r="S44" s="72">
        <v>12</v>
      </c>
      <c r="T44" s="72">
        <v>13</v>
      </c>
      <c r="U44" s="72">
        <v>13</v>
      </c>
      <c r="V44" s="72">
        <v>13</v>
      </c>
      <c r="W44" s="72">
        <v>13</v>
      </c>
      <c r="X44" s="72">
        <v>13</v>
      </c>
      <c r="Y44" s="72">
        <v>13</v>
      </c>
      <c r="Z44" s="72">
        <v>11</v>
      </c>
      <c r="AA44" s="72">
        <v>11</v>
      </c>
      <c r="AB44" s="50">
        <f t="shared" si="1"/>
        <v>11.916666666666666</v>
      </c>
      <c r="AC44" s="72">
        <v>11</v>
      </c>
      <c r="AD44" s="72">
        <v>11</v>
      </c>
      <c r="AE44" s="72">
        <v>11</v>
      </c>
      <c r="AF44" s="72">
        <v>12</v>
      </c>
      <c r="AG44" s="72">
        <v>12</v>
      </c>
      <c r="AH44" s="72">
        <v>11</v>
      </c>
      <c r="AI44" s="72">
        <v>11</v>
      </c>
      <c r="AJ44" s="72">
        <v>11</v>
      </c>
      <c r="AK44" s="72">
        <v>10</v>
      </c>
      <c r="AL44" s="72">
        <v>10</v>
      </c>
      <c r="AM44" s="72">
        <v>9</v>
      </c>
      <c r="AN44" s="72">
        <v>9</v>
      </c>
      <c r="AO44" s="50">
        <f t="shared" si="2"/>
        <v>10.666666666666666</v>
      </c>
      <c r="AP44" s="72">
        <v>9</v>
      </c>
      <c r="AQ44" s="72">
        <v>11</v>
      </c>
      <c r="AR44" s="72">
        <v>11</v>
      </c>
      <c r="AS44" s="72">
        <v>12</v>
      </c>
      <c r="AT44" s="72">
        <v>12</v>
      </c>
      <c r="AU44" s="72">
        <v>12</v>
      </c>
      <c r="AV44" s="72">
        <v>12</v>
      </c>
      <c r="AW44" s="72">
        <v>11</v>
      </c>
      <c r="AX44" s="72">
        <v>11</v>
      </c>
      <c r="AY44" s="72">
        <v>11</v>
      </c>
      <c r="AZ44" s="72">
        <v>9</v>
      </c>
      <c r="BA44" s="72">
        <v>9</v>
      </c>
      <c r="BB44" s="50">
        <v>10.833333333333334</v>
      </c>
      <c r="BC44" s="72">
        <v>9</v>
      </c>
      <c r="BD44" s="72">
        <v>9</v>
      </c>
      <c r="BE44" s="72">
        <v>9</v>
      </c>
      <c r="BF44" s="72">
        <v>10</v>
      </c>
      <c r="BG44" s="72">
        <v>10</v>
      </c>
      <c r="BH44" s="72">
        <v>10</v>
      </c>
      <c r="BI44" s="72">
        <v>10</v>
      </c>
      <c r="BJ44" s="72">
        <v>10</v>
      </c>
      <c r="BK44" s="72">
        <v>10</v>
      </c>
      <c r="BL44" s="72">
        <v>10</v>
      </c>
      <c r="BM44" s="72">
        <v>9</v>
      </c>
      <c r="BN44" s="72">
        <v>10</v>
      </c>
      <c r="BO44" s="50">
        <f t="shared" si="3"/>
        <v>9.666666666666666</v>
      </c>
    </row>
    <row r="45" spans="1:67" ht="12.75">
      <c r="A45" s="44" t="s">
        <v>110</v>
      </c>
      <c r="B45" s="44" t="s">
        <v>111</v>
      </c>
      <c r="C45" s="72">
        <v>418</v>
      </c>
      <c r="D45" s="72">
        <v>433</v>
      </c>
      <c r="E45" s="72">
        <v>440</v>
      </c>
      <c r="F45" s="72">
        <v>449</v>
      </c>
      <c r="G45" s="72">
        <v>458</v>
      </c>
      <c r="H45" s="72">
        <v>464</v>
      </c>
      <c r="I45" s="72">
        <v>474</v>
      </c>
      <c r="J45" s="72">
        <v>480</v>
      </c>
      <c r="K45" s="72">
        <v>483</v>
      </c>
      <c r="L45" s="72">
        <v>479</v>
      </c>
      <c r="M45" s="72">
        <v>444</v>
      </c>
      <c r="N45" s="72">
        <v>436</v>
      </c>
      <c r="O45" s="50">
        <f t="shared" si="4"/>
        <v>454.8333333333333</v>
      </c>
      <c r="P45" s="72">
        <v>432</v>
      </c>
      <c r="Q45" s="72">
        <v>448</v>
      </c>
      <c r="R45" s="72">
        <v>468</v>
      </c>
      <c r="S45" s="72">
        <v>475</v>
      </c>
      <c r="T45" s="72">
        <v>490</v>
      </c>
      <c r="U45" s="72">
        <v>502</v>
      </c>
      <c r="V45" s="72">
        <v>509</v>
      </c>
      <c r="W45" s="72">
        <v>515</v>
      </c>
      <c r="X45" s="72">
        <v>511</v>
      </c>
      <c r="Y45" s="72">
        <v>501</v>
      </c>
      <c r="Z45" s="72">
        <v>464</v>
      </c>
      <c r="AA45" s="72">
        <v>451</v>
      </c>
      <c r="AB45" s="50">
        <f t="shared" si="1"/>
        <v>480.5</v>
      </c>
      <c r="AC45" s="72">
        <v>450</v>
      </c>
      <c r="AD45" s="72">
        <v>470</v>
      </c>
      <c r="AE45" s="72">
        <v>478</v>
      </c>
      <c r="AF45" s="72">
        <v>489</v>
      </c>
      <c r="AG45" s="72">
        <v>506</v>
      </c>
      <c r="AH45" s="72">
        <v>511</v>
      </c>
      <c r="AI45" s="72">
        <v>519</v>
      </c>
      <c r="AJ45" s="72">
        <v>519</v>
      </c>
      <c r="AK45" s="72">
        <v>524</v>
      </c>
      <c r="AL45" s="72">
        <v>511</v>
      </c>
      <c r="AM45" s="72">
        <v>482</v>
      </c>
      <c r="AN45" s="72">
        <v>471</v>
      </c>
      <c r="AO45" s="50">
        <f t="shared" si="2"/>
        <v>494.1666666666667</v>
      </c>
      <c r="AP45" s="72">
        <v>463</v>
      </c>
      <c r="AQ45" s="72">
        <v>484</v>
      </c>
      <c r="AR45" s="72">
        <v>501</v>
      </c>
      <c r="AS45" s="72">
        <v>509</v>
      </c>
      <c r="AT45" s="72">
        <v>533</v>
      </c>
      <c r="AU45" s="72">
        <v>538</v>
      </c>
      <c r="AV45" s="72">
        <v>538</v>
      </c>
      <c r="AW45" s="72">
        <v>541</v>
      </c>
      <c r="AX45" s="72">
        <v>543</v>
      </c>
      <c r="AY45" s="72">
        <v>532</v>
      </c>
      <c r="AZ45" s="72">
        <v>500</v>
      </c>
      <c r="BA45" s="72">
        <v>488</v>
      </c>
      <c r="BB45" s="50">
        <v>514.1666666666666</v>
      </c>
      <c r="BC45" s="72">
        <v>486</v>
      </c>
      <c r="BD45" s="72">
        <v>505</v>
      </c>
      <c r="BE45" s="72">
        <v>518</v>
      </c>
      <c r="BF45" s="72">
        <v>529</v>
      </c>
      <c r="BG45" s="72">
        <v>548</v>
      </c>
      <c r="BH45" s="72">
        <v>552</v>
      </c>
      <c r="BI45" s="72">
        <v>548</v>
      </c>
      <c r="BJ45" s="72">
        <v>547</v>
      </c>
      <c r="BK45" s="72">
        <v>549</v>
      </c>
      <c r="BL45" s="72">
        <v>537</v>
      </c>
      <c r="BM45" s="72">
        <v>506</v>
      </c>
      <c r="BN45" s="72">
        <v>485</v>
      </c>
      <c r="BO45" s="50">
        <f t="shared" si="3"/>
        <v>525.8333333333334</v>
      </c>
    </row>
    <row r="46" spans="1:67" ht="12.75">
      <c r="A46" s="44" t="s">
        <v>112</v>
      </c>
      <c r="B46" s="44" t="s">
        <v>113</v>
      </c>
      <c r="C46" s="72">
        <v>138</v>
      </c>
      <c r="D46" s="72">
        <v>137</v>
      </c>
      <c r="E46" s="72">
        <v>139</v>
      </c>
      <c r="F46" s="72">
        <v>136</v>
      </c>
      <c r="G46" s="72">
        <v>137</v>
      </c>
      <c r="H46" s="72">
        <v>138</v>
      </c>
      <c r="I46" s="72">
        <v>143</v>
      </c>
      <c r="J46" s="72">
        <v>146</v>
      </c>
      <c r="K46" s="72">
        <v>151</v>
      </c>
      <c r="L46" s="72">
        <v>149</v>
      </c>
      <c r="M46" s="72">
        <v>154</v>
      </c>
      <c r="N46" s="72">
        <v>157</v>
      </c>
      <c r="O46" s="50">
        <f t="shared" si="4"/>
        <v>143.75</v>
      </c>
      <c r="P46" s="72">
        <v>160</v>
      </c>
      <c r="Q46" s="72">
        <v>157</v>
      </c>
      <c r="R46" s="72">
        <v>160</v>
      </c>
      <c r="S46" s="72">
        <v>164</v>
      </c>
      <c r="T46" s="72">
        <v>168</v>
      </c>
      <c r="U46" s="72">
        <v>169</v>
      </c>
      <c r="V46" s="72">
        <v>169</v>
      </c>
      <c r="W46" s="72">
        <v>166</v>
      </c>
      <c r="X46" s="72">
        <v>165</v>
      </c>
      <c r="Y46" s="72">
        <v>166</v>
      </c>
      <c r="Z46" s="72">
        <v>169</v>
      </c>
      <c r="AA46" s="72">
        <v>168</v>
      </c>
      <c r="AB46" s="50">
        <f t="shared" si="1"/>
        <v>165.08333333333334</v>
      </c>
      <c r="AC46" s="72">
        <v>167</v>
      </c>
      <c r="AD46" s="72">
        <v>166</v>
      </c>
      <c r="AE46" s="72">
        <v>165</v>
      </c>
      <c r="AF46" s="72">
        <v>167</v>
      </c>
      <c r="AG46" s="72">
        <v>173</v>
      </c>
      <c r="AH46" s="72">
        <v>169</v>
      </c>
      <c r="AI46" s="72">
        <v>171</v>
      </c>
      <c r="AJ46" s="72">
        <v>177</v>
      </c>
      <c r="AK46" s="72">
        <v>176</v>
      </c>
      <c r="AL46" s="72">
        <v>176</v>
      </c>
      <c r="AM46" s="72">
        <v>178</v>
      </c>
      <c r="AN46" s="72">
        <v>177</v>
      </c>
      <c r="AO46" s="50">
        <f t="shared" si="2"/>
        <v>171.83333333333334</v>
      </c>
      <c r="AP46" s="72">
        <v>177</v>
      </c>
      <c r="AQ46" s="72">
        <v>181</v>
      </c>
      <c r="AR46" s="72">
        <v>186</v>
      </c>
      <c r="AS46" s="72">
        <v>187</v>
      </c>
      <c r="AT46" s="72">
        <v>191</v>
      </c>
      <c r="AU46" s="72">
        <v>194</v>
      </c>
      <c r="AV46" s="72">
        <v>197</v>
      </c>
      <c r="AW46" s="72">
        <v>201</v>
      </c>
      <c r="AX46" s="72">
        <v>197</v>
      </c>
      <c r="AY46" s="72">
        <v>196</v>
      </c>
      <c r="AZ46" s="72">
        <v>200</v>
      </c>
      <c r="BA46" s="72">
        <v>200</v>
      </c>
      <c r="BB46" s="50">
        <v>192.25</v>
      </c>
      <c r="BC46" s="72">
        <v>202</v>
      </c>
      <c r="BD46" s="72">
        <v>203</v>
      </c>
      <c r="BE46" s="72">
        <v>203</v>
      </c>
      <c r="BF46" s="72">
        <v>206</v>
      </c>
      <c r="BG46" s="72">
        <v>214</v>
      </c>
      <c r="BH46" s="72">
        <v>221</v>
      </c>
      <c r="BI46" s="72">
        <v>214</v>
      </c>
      <c r="BJ46" s="72">
        <v>217</v>
      </c>
      <c r="BK46" s="72">
        <v>222</v>
      </c>
      <c r="BL46" s="72">
        <v>216</v>
      </c>
      <c r="BM46" s="72">
        <v>215</v>
      </c>
      <c r="BN46" s="72">
        <v>218</v>
      </c>
      <c r="BO46" s="50">
        <f t="shared" si="3"/>
        <v>212.58333333333334</v>
      </c>
    </row>
    <row r="47" spans="1:67" ht="12.75">
      <c r="A47" s="44" t="s">
        <v>114</v>
      </c>
      <c r="B47" s="44" t="s">
        <v>115</v>
      </c>
      <c r="C47" s="72">
        <v>37</v>
      </c>
      <c r="D47" s="72">
        <v>37</v>
      </c>
      <c r="E47" s="72">
        <v>37</v>
      </c>
      <c r="F47" s="72">
        <v>37</v>
      </c>
      <c r="G47" s="72">
        <v>38</v>
      </c>
      <c r="H47" s="72">
        <v>38</v>
      </c>
      <c r="I47" s="72">
        <v>38</v>
      </c>
      <c r="J47" s="72">
        <v>35</v>
      </c>
      <c r="K47" s="72">
        <v>35</v>
      </c>
      <c r="L47" s="72">
        <v>34</v>
      </c>
      <c r="M47" s="72">
        <v>35</v>
      </c>
      <c r="N47" s="72">
        <v>36</v>
      </c>
      <c r="O47" s="50">
        <f t="shared" si="4"/>
        <v>36.416666666666664</v>
      </c>
      <c r="P47" s="72">
        <v>37</v>
      </c>
      <c r="Q47" s="72">
        <v>37</v>
      </c>
      <c r="R47" s="72">
        <v>37</v>
      </c>
      <c r="S47" s="72">
        <v>36</v>
      </c>
      <c r="T47" s="72">
        <v>38</v>
      </c>
      <c r="U47" s="72">
        <v>38</v>
      </c>
      <c r="V47" s="72">
        <v>38</v>
      </c>
      <c r="W47" s="72">
        <v>38</v>
      </c>
      <c r="X47" s="72">
        <v>37</v>
      </c>
      <c r="Y47" s="72">
        <v>37</v>
      </c>
      <c r="Z47" s="72">
        <v>35</v>
      </c>
      <c r="AA47" s="72">
        <v>35</v>
      </c>
      <c r="AB47" s="50">
        <f t="shared" si="1"/>
        <v>36.916666666666664</v>
      </c>
      <c r="AC47" s="72">
        <v>36</v>
      </c>
      <c r="AD47" s="72">
        <v>36</v>
      </c>
      <c r="AE47" s="72">
        <v>36</v>
      </c>
      <c r="AF47" s="72">
        <v>37</v>
      </c>
      <c r="AG47" s="72">
        <v>38</v>
      </c>
      <c r="AH47" s="72">
        <v>38</v>
      </c>
      <c r="AI47" s="72">
        <v>39</v>
      </c>
      <c r="AJ47" s="72">
        <v>39</v>
      </c>
      <c r="AK47" s="72">
        <v>39</v>
      </c>
      <c r="AL47" s="72">
        <v>39</v>
      </c>
      <c r="AM47" s="72">
        <v>38</v>
      </c>
      <c r="AN47" s="72">
        <v>38</v>
      </c>
      <c r="AO47" s="50">
        <f t="shared" si="2"/>
        <v>37.75</v>
      </c>
      <c r="AP47" s="72">
        <v>39</v>
      </c>
      <c r="AQ47" s="72">
        <v>39</v>
      </c>
      <c r="AR47" s="72">
        <v>41</v>
      </c>
      <c r="AS47" s="72">
        <v>41</v>
      </c>
      <c r="AT47" s="72">
        <v>40</v>
      </c>
      <c r="AU47" s="72">
        <v>41</v>
      </c>
      <c r="AV47" s="72">
        <v>41</v>
      </c>
      <c r="AW47" s="72">
        <v>41</v>
      </c>
      <c r="AX47" s="72">
        <v>41</v>
      </c>
      <c r="AY47" s="72">
        <v>41</v>
      </c>
      <c r="AZ47" s="72">
        <v>41</v>
      </c>
      <c r="BA47" s="72">
        <v>41</v>
      </c>
      <c r="BB47" s="50">
        <v>40.583333333333336</v>
      </c>
      <c r="BC47" s="72">
        <v>40</v>
      </c>
      <c r="BD47" s="72">
        <v>40</v>
      </c>
      <c r="BE47" s="72">
        <v>41</v>
      </c>
      <c r="BF47" s="72">
        <v>41</v>
      </c>
      <c r="BG47" s="72">
        <v>42</v>
      </c>
      <c r="BH47" s="72">
        <v>42</v>
      </c>
      <c r="BI47" s="72">
        <v>42</v>
      </c>
      <c r="BJ47" s="72">
        <v>42</v>
      </c>
      <c r="BK47" s="72">
        <v>40</v>
      </c>
      <c r="BL47" s="72">
        <v>37</v>
      </c>
      <c r="BM47" s="72">
        <v>35</v>
      </c>
      <c r="BN47" s="72">
        <v>35</v>
      </c>
      <c r="BO47" s="50">
        <f t="shared" si="3"/>
        <v>39.75</v>
      </c>
    </row>
    <row r="48" spans="1:67" ht="12.75">
      <c r="A48" s="44" t="s">
        <v>116</v>
      </c>
      <c r="B48" s="44" t="s">
        <v>117</v>
      </c>
      <c r="C48" s="72">
        <v>78</v>
      </c>
      <c r="D48" s="72">
        <v>78</v>
      </c>
      <c r="E48" s="72">
        <v>78</v>
      </c>
      <c r="F48" s="72">
        <v>78</v>
      </c>
      <c r="G48" s="72">
        <v>78</v>
      </c>
      <c r="H48" s="72">
        <v>80</v>
      </c>
      <c r="I48" s="72">
        <v>80</v>
      </c>
      <c r="J48" s="72">
        <v>81</v>
      </c>
      <c r="K48" s="72">
        <v>81</v>
      </c>
      <c r="L48" s="72">
        <v>81</v>
      </c>
      <c r="M48" s="72">
        <v>82</v>
      </c>
      <c r="N48" s="72">
        <v>83</v>
      </c>
      <c r="O48" s="50">
        <f t="shared" si="4"/>
        <v>79.83333333333333</v>
      </c>
      <c r="P48" s="72">
        <v>84</v>
      </c>
      <c r="Q48" s="72">
        <v>85</v>
      </c>
      <c r="R48" s="72">
        <v>85</v>
      </c>
      <c r="S48" s="72">
        <v>84</v>
      </c>
      <c r="T48" s="72">
        <v>82</v>
      </c>
      <c r="U48" s="72">
        <v>81</v>
      </c>
      <c r="V48" s="72">
        <v>80</v>
      </c>
      <c r="W48" s="72">
        <v>80</v>
      </c>
      <c r="X48" s="72">
        <v>80</v>
      </c>
      <c r="Y48" s="72">
        <v>80</v>
      </c>
      <c r="Z48" s="72">
        <v>82</v>
      </c>
      <c r="AA48" s="72">
        <v>82</v>
      </c>
      <c r="AB48" s="50">
        <f t="shared" si="1"/>
        <v>82.08333333333333</v>
      </c>
      <c r="AC48" s="72">
        <v>83</v>
      </c>
      <c r="AD48" s="72">
        <v>80</v>
      </c>
      <c r="AE48" s="72">
        <v>79</v>
      </c>
      <c r="AF48" s="72">
        <v>79</v>
      </c>
      <c r="AG48" s="72">
        <v>79</v>
      </c>
      <c r="AH48" s="72">
        <v>78</v>
      </c>
      <c r="AI48" s="72">
        <v>76</v>
      </c>
      <c r="AJ48" s="72">
        <v>76</v>
      </c>
      <c r="AK48" s="72">
        <v>74</v>
      </c>
      <c r="AL48" s="72">
        <v>73</v>
      </c>
      <c r="AM48" s="72">
        <v>73</v>
      </c>
      <c r="AN48" s="72">
        <v>73</v>
      </c>
      <c r="AO48" s="50">
        <f t="shared" si="2"/>
        <v>76.91666666666667</v>
      </c>
      <c r="AP48" s="72">
        <v>74</v>
      </c>
      <c r="AQ48" s="72">
        <v>73</v>
      </c>
      <c r="AR48" s="72">
        <v>73</v>
      </c>
      <c r="AS48" s="72">
        <v>72</v>
      </c>
      <c r="AT48" s="72">
        <v>71</v>
      </c>
      <c r="AU48" s="72">
        <v>71</v>
      </c>
      <c r="AV48" s="72">
        <v>72</v>
      </c>
      <c r="AW48" s="72">
        <v>72</v>
      </c>
      <c r="AX48" s="72">
        <v>73</v>
      </c>
      <c r="AY48" s="72">
        <v>73</v>
      </c>
      <c r="AZ48" s="72">
        <v>74</v>
      </c>
      <c r="BA48" s="72">
        <v>75</v>
      </c>
      <c r="BB48" s="50">
        <v>72.75</v>
      </c>
      <c r="BC48" s="72">
        <v>75</v>
      </c>
      <c r="BD48" s="72">
        <v>74</v>
      </c>
      <c r="BE48" s="72">
        <v>74</v>
      </c>
      <c r="BF48" s="72">
        <v>73</v>
      </c>
      <c r="BG48" s="72">
        <v>72</v>
      </c>
      <c r="BH48" s="72">
        <v>72</v>
      </c>
      <c r="BI48" s="72">
        <v>70</v>
      </c>
      <c r="BJ48" s="72">
        <v>71</v>
      </c>
      <c r="BK48" s="72">
        <v>67</v>
      </c>
      <c r="BL48" s="72">
        <v>66</v>
      </c>
      <c r="BM48" s="72">
        <v>66</v>
      </c>
      <c r="BN48" s="72">
        <v>63</v>
      </c>
      <c r="BO48" s="50">
        <f t="shared" si="3"/>
        <v>70.25</v>
      </c>
    </row>
    <row r="49" spans="1:67" ht="12.75">
      <c r="A49" s="44" t="s">
        <v>118</v>
      </c>
      <c r="B49" s="44" t="s">
        <v>119</v>
      </c>
      <c r="C49" s="72">
        <v>887</v>
      </c>
      <c r="D49" s="72">
        <v>890</v>
      </c>
      <c r="E49" s="72">
        <v>899</v>
      </c>
      <c r="F49" s="72">
        <v>896</v>
      </c>
      <c r="G49" s="72">
        <v>912</v>
      </c>
      <c r="H49" s="72">
        <v>914</v>
      </c>
      <c r="I49" s="72">
        <v>914</v>
      </c>
      <c r="J49" s="72">
        <v>911</v>
      </c>
      <c r="K49" s="72">
        <v>910</v>
      </c>
      <c r="L49" s="72">
        <v>918</v>
      </c>
      <c r="M49" s="72">
        <v>914</v>
      </c>
      <c r="N49" s="72">
        <v>924</v>
      </c>
      <c r="O49" s="50">
        <f t="shared" si="4"/>
        <v>907.4166666666666</v>
      </c>
      <c r="P49" s="72">
        <v>933</v>
      </c>
      <c r="Q49" s="72">
        <v>940</v>
      </c>
      <c r="R49" s="72">
        <v>950</v>
      </c>
      <c r="S49" s="72">
        <v>956</v>
      </c>
      <c r="T49" s="72">
        <v>962</v>
      </c>
      <c r="U49" s="72">
        <v>960</v>
      </c>
      <c r="V49" s="72">
        <v>959</v>
      </c>
      <c r="W49" s="72">
        <v>960</v>
      </c>
      <c r="X49" s="72">
        <v>967</v>
      </c>
      <c r="Y49" s="72">
        <v>963</v>
      </c>
      <c r="Z49" s="72">
        <v>961</v>
      </c>
      <c r="AA49" s="72">
        <v>966</v>
      </c>
      <c r="AB49" s="50">
        <f t="shared" si="1"/>
        <v>956.4166666666666</v>
      </c>
      <c r="AC49" s="72">
        <v>966</v>
      </c>
      <c r="AD49" s="72">
        <v>966</v>
      </c>
      <c r="AE49" s="72">
        <v>975</v>
      </c>
      <c r="AF49" s="72">
        <v>986</v>
      </c>
      <c r="AG49" s="72">
        <v>1000</v>
      </c>
      <c r="AH49" s="72">
        <v>1006</v>
      </c>
      <c r="AI49" s="72">
        <v>1010</v>
      </c>
      <c r="AJ49" s="72">
        <v>1005</v>
      </c>
      <c r="AK49" s="72">
        <v>1004</v>
      </c>
      <c r="AL49" s="72">
        <v>1009</v>
      </c>
      <c r="AM49" s="72">
        <v>1012</v>
      </c>
      <c r="AN49" s="72">
        <v>1021</v>
      </c>
      <c r="AO49" s="50">
        <f t="shared" si="2"/>
        <v>996.6666666666666</v>
      </c>
      <c r="AP49" s="72">
        <v>1030</v>
      </c>
      <c r="AQ49" s="72">
        <v>1034</v>
      </c>
      <c r="AR49" s="72">
        <v>1056</v>
      </c>
      <c r="AS49" s="72">
        <v>1064</v>
      </c>
      <c r="AT49" s="72">
        <v>1079</v>
      </c>
      <c r="AU49" s="72">
        <v>1086</v>
      </c>
      <c r="AV49" s="72">
        <v>1090</v>
      </c>
      <c r="AW49" s="72">
        <v>1093</v>
      </c>
      <c r="AX49" s="72">
        <v>1093</v>
      </c>
      <c r="AY49" s="72">
        <v>1093</v>
      </c>
      <c r="AZ49" s="72">
        <v>1085</v>
      </c>
      <c r="BA49" s="72">
        <v>1084</v>
      </c>
      <c r="BB49" s="50">
        <v>1073.9166666666667</v>
      </c>
      <c r="BC49" s="72">
        <v>1074</v>
      </c>
      <c r="BD49" s="72">
        <v>1087</v>
      </c>
      <c r="BE49" s="72">
        <v>1095</v>
      </c>
      <c r="BF49" s="72">
        <v>1105</v>
      </c>
      <c r="BG49" s="72">
        <v>1121</v>
      </c>
      <c r="BH49" s="72">
        <v>1119</v>
      </c>
      <c r="BI49" s="72">
        <v>1116</v>
      </c>
      <c r="BJ49" s="72">
        <v>1113</v>
      </c>
      <c r="BK49" s="72">
        <v>1110</v>
      </c>
      <c r="BL49" s="72">
        <v>1110</v>
      </c>
      <c r="BM49" s="72">
        <v>1095</v>
      </c>
      <c r="BN49" s="72">
        <v>1087</v>
      </c>
      <c r="BO49" s="50">
        <f t="shared" si="3"/>
        <v>1102.6666666666667</v>
      </c>
    </row>
    <row r="50" spans="1:67" ht="12.75">
      <c r="A50" s="44" t="s">
        <v>120</v>
      </c>
      <c r="B50" s="44" t="s">
        <v>121</v>
      </c>
      <c r="C50" s="72">
        <v>1551</v>
      </c>
      <c r="D50" s="72">
        <v>1560</v>
      </c>
      <c r="E50" s="72">
        <v>1576</v>
      </c>
      <c r="F50" s="72">
        <v>1598</v>
      </c>
      <c r="G50" s="72">
        <v>1631</v>
      </c>
      <c r="H50" s="72">
        <v>1657</v>
      </c>
      <c r="I50" s="72">
        <v>1682</v>
      </c>
      <c r="J50" s="72">
        <v>1693</v>
      </c>
      <c r="K50" s="72">
        <v>1699</v>
      </c>
      <c r="L50" s="72">
        <v>1710</v>
      </c>
      <c r="M50" s="72">
        <v>1707</v>
      </c>
      <c r="N50" s="72">
        <v>1704</v>
      </c>
      <c r="O50" s="50">
        <f t="shared" si="4"/>
        <v>1647.3333333333333</v>
      </c>
      <c r="P50" s="72">
        <v>1718</v>
      </c>
      <c r="Q50" s="72">
        <v>1745</v>
      </c>
      <c r="R50" s="72">
        <v>1776</v>
      </c>
      <c r="S50" s="72">
        <v>1819</v>
      </c>
      <c r="T50" s="72">
        <v>1859</v>
      </c>
      <c r="U50" s="72">
        <v>1896</v>
      </c>
      <c r="V50" s="72">
        <v>1899</v>
      </c>
      <c r="W50" s="72">
        <v>1911</v>
      </c>
      <c r="X50" s="72">
        <v>1935</v>
      </c>
      <c r="Y50" s="72">
        <v>1945</v>
      </c>
      <c r="Z50" s="72">
        <v>1955</v>
      </c>
      <c r="AA50" s="72">
        <v>1975</v>
      </c>
      <c r="AB50" s="50">
        <f t="shared" si="1"/>
        <v>1869.4166666666667</v>
      </c>
      <c r="AC50" s="72">
        <v>1993</v>
      </c>
      <c r="AD50" s="72">
        <v>2012</v>
      </c>
      <c r="AE50" s="72">
        <v>2033</v>
      </c>
      <c r="AF50" s="72">
        <v>2073</v>
      </c>
      <c r="AG50" s="72">
        <v>2118</v>
      </c>
      <c r="AH50" s="72">
        <v>2146</v>
      </c>
      <c r="AI50" s="72">
        <v>2160</v>
      </c>
      <c r="AJ50" s="72">
        <v>2164</v>
      </c>
      <c r="AK50" s="72">
        <v>2179</v>
      </c>
      <c r="AL50" s="72">
        <v>2190</v>
      </c>
      <c r="AM50" s="72">
        <v>2205</v>
      </c>
      <c r="AN50" s="72">
        <v>2220</v>
      </c>
      <c r="AO50" s="50">
        <f t="shared" si="2"/>
        <v>2124.4166666666665</v>
      </c>
      <c r="AP50" s="72">
        <v>2239</v>
      </c>
      <c r="AQ50" s="72">
        <v>2265</v>
      </c>
      <c r="AR50" s="72">
        <v>2291</v>
      </c>
      <c r="AS50" s="72">
        <v>2342</v>
      </c>
      <c r="AT50" s="72">
        <v>2374</v>
      </c>
      <c r="AU50" s="72">
        <v>2408</v>
      </c>
      <c r="AV50" s="72">
        <v>2426</v>
      </c>
      <c r="AW50" s="72">
        <v>2438</v>
      </c>
      <c r="AX50" s="72">
        <v>2443</v>
      </c>
      <c r="AY50" s="72">
        <v>2439</v>
      </c>
      <c r="AZ50" s="72">
        <v>2433</v>
      </c>
      <c r="BA50" s="72">
        <v>2428</v>
      </c>
      <c r="BB50" s="50">
        <v>2377.1666666666665</v>
      </c>
      <c r="BC50" s="72">
        <v>2419</v>
      </c>
      <c r="BD50" s="72">
        <v>2412</v>
      </c>
      <c r="BE50" s="72">
        <v>2429</v>
      </c>
      <c r="BF50" s="72">
        <v>2435</v>
      </c>
      <c r="BG50" s="72">
        <v>2427</v>
      </c>
      <c r="BH50" s="72">
        <v>2414</v>
      </c>
      <c r="BI50" s="72">
        <v>2401</v>
      </c>
      <c r="BJ50" s="72">
        <v>2382</v>
      </c>
      <c r="BK50" s="72">
        <v>2371</v>
      </c>
      <c r="BL50" s="72">
        <v>2348</v>
      </c>
      <c r="BM50" s="72">
        <v>2308</v>
      </c>
      <c r="BN50" s="72">
        <v>2277</v>
      </c>
      <c r="BO50" s="50">
        <f t="shared" si="3"/>
        <v>2385.25</v>
      </c>
    </row>
    <row r="51" spans="1:67" ht="12.75">
      <c r="A51" s="44" t="s">
        <v>122</v>
      </c>
      <c r="B51" s="44" t="s">
        <v>123</v>
      </c>
      <c r="C51" s="72">
        <v>826</v>
      </c>
      <c r="D51" s="72">
        <v>822</v>
      </c>
      <c r="E51" s="72">
        <v>827</v>
      </c>
      <c r="F51" s="72">
        <v>857</v>
      </c>
      <c r="G51" s="72">
        <v>931</v>
      </c>
      <c r="H51" s="72">
        <v>991</v>
      </c>
      <c r="I51" s="72">
        <v>1013</v>
      </c>
      <c r="J51" s="72">
        <v>1011</v>
      </c>
      <c r="K51" s="72">
        <v>1001</v>
      </c>
      <c r="L51" s="72">
        <v>938</v>
      </c>
      <c r="M51" s="72">
        <v>817</v>
      </c>
      <c r="N51" s="72">
        <v>805</v>
      </c>
      <c r="O51" s="50">
        <f t="shared" si="4"/>
        <v>903.25</v>
      </c>
      <c r="P51" s="72">
        <v>794</v>
      </c>
      <c r="Q51" s="72">
        <v>795</v>
      </c>
      <c r="R51" s="72">
        <v>806</v>
      </c>
      <c r="S51" s="72">
        <v>825</v>
      </c>
      <c r="T51" s="72">
        <v>909</v>
      </c>
      <c r="U51" s="72">
        <v>970</v>
      </c>
      <c r="V51" s="72">
        <v>976</v>
      </c>
      <c r="W51" s="72">
        <v>980</v>
      </c>
      <c r="X51" s="72">
        <v>971</v>
      </c>
      <c r="Y51" s="72">
        <v>905</v>
      </c>
      <c r="Z51" s="72">
        <v>786</v>
      </c>
      <c r="AA51" s="72">
        <v>777</v>
      </c>
      <c r="AB51" s="50">
        <f t="shared" si="1"/>
        <v>874.5</v>
      </c>
      <c r="AC51" s="72">
        <v>775</v>
      </c>
      <c r="AD51" s="72">
        <v>779</v>
      </c>
      <c r="AE51" s="72">
        <v>789</v>
      </c>
      <c r="AF51" s="72">
        <v>821</v>
      </c>
      <c r="AG51" s="72">
        <v>912</v>
      </c>
      <c r="AH51" s="72">
        <v>949</v>
      </c>
      <c r="AI51" s="72">
        <v>970</v>
      </c>
      <c r="AJ51" s="72">
        <v>974</v>
      </c>
      <c r="AK51" s="72">
        <v>962</v>
      </c>
      <c r="AL51" s="72">
        <v>897</v>
      </c>
      <c r="AM51" s="72">
        <v>807</v>
      </c>
      <c r="AN51" s="72">
        <v>798</v>
      </c>
      <c r="AO51" s="50">
        <f t="shared" si="2"/>
        <v>869.4166666666666</v>
      </c>
      <c r="AP51" s="72">
        <v>785</v>
      </c>
      <c r="AQ51" s="72">
        <v>785</v>
      </c>
      <c r="AR51" s="72">
        <v>794</v>
      </c>
      <c r="AS51" s="72">
        <v>837</v>
      </c>
      <c r="AT51" s="72">
        <v>914</v>
      </c>
      <c r="AU51" s="72">
        <v>975</v>
      </c>
      <c r="AV51" s="72">
        <v>993</v>
      </c>
      <c r="AW51" s="72">
        <v>992</v>
      </c>
      <c r="AX51" s="72">
        <v>986</v>
      </c>
      <c r="AY51" s="72">
        <v>916</v>
      </c>
      <c r="AZ51" s="72">
        <v>806</v>
      </c>
      <c r="BA51" s="72">
        <v>794</v>
      </c>
      <c r="BB51" s="50">
        <v>881.4166666666666</v>
      </c>
      <c r="BC51" s="72">
        <v>792</v>
      </c>
      <c r="BD51" s="72">
        <v>802</v>
      </c>
      <c r="BE51" s="72">
        <v>813</v>
      </c>
      <c r="BF51" s="72">
        <v>834</v>
      </c>
      <c r="BG51" s="72">
        <v>908</v>
      </c>
      <c r="BH51" s="72">
        <v>939</v>
      </c>
      <c r="BI51" s="72">
        <v>969</v>
      </c>
      <c r="BJ51" s="72">
        <v>971</v>
      </c>
      <c r="BK51" s="72">
        <v>961</v>
      </c>
      <c r="BL51" s="72">
        <v>898</v>
      </c>
      <c r="BM51" s="72">
        <v>792</v>
      </c>
      <c r="BN51" s="72">
        <v>764</v>
      </c>
      <c r="BO51" s="50">
        <f t="shared" si="3"/>
        <v>870.25</v>
      </c>
    </row>
    <row r="52" spans="1:67" ht="12.75">
      <c r="A52" s="44" t="s">
        <v>124</v>
      </c>
      <c r="B52" s="44" t="s">
        <v>125</v>
      </c>
      <c r="C52" s="72">
        <v>439</v>
      </c>
      <c r="D52" s="72">
        <v>440</v>
      </c>
      <c r="E52" s="72">
        <v>448</v>
      </c>
      <c r="F52" s="72">
        <v>455</v>
      </c>
      <c r="G52" s="72">
        <v>464</v>
      </c>
      <c r="H52" s="72">
        <v>475</v>
      </c>
      <c r="I52" s="72">
        <v>469</v>
      </c>
      <c r="J52" s="72">
        <v>470</v>
      </c>
      <c r="K52" s="72">
        <v>470</v>
      </c>
      <c r="L52" s="72">
        <v>479</v>
      </c>
      <c r="M52" s="72">
        <v>485</v>
      </c>
      <c r="N52" s="72">
        <v>478</v>
      </c>
      <c r="O52" s="50">
        <f t="shared" si="4"/>
        <v>464.3333333333333</v>
      </c>
      <c r="P52" s="72">
        <v>472</v>
      </c>
      <c r="Q52" s="72">
        <v>473</v>
      </c>
      <c r="R52" s="72">
        <v>482</v>
      </c>
      <c r="S52" s="72">
        <v>499</v>
      </c>
      <c r="T52" s="72">
        <v>505</v>
      </c>
      <c r="U52" s="72">
        <v>506</v>
      </c>
      <c r="V52" s="72">
        <v>503</v>
      </c>
      <c r="W52" s="72">
        <v>503</v>
      </c>
      <c r="X52" s="72">
        <v>506</v>
      </c>
      <c r="Y52" s="72">
        <v>509</v>
      </c>
      <c r="Z52" s="72">
        <v>500</v>
      </c>
      <c r="AA52" s="72">
        <v>495</v>
      </c>
      <c r="AB52" s="50">
        <f t="shared" si="1"/>
        <v>496.0833333333333</v>
      </c>
      <c r="AC52" s="72">
        <v>485</v>
      </c>
      <c r="AD52" s="72">
        <v>488</v>
      </c>
      <c r="AE52" s="72">
        <v>499</v>
      </c>
      <c r="AF52" s="72">
        <v>510</v>
      </c>
      <c r="AG52" s="72">
        <v>517</v>
      </c>
      <c r="AH52" s="72">
        <v>513</v>
      </c>
      <c r="AI52" s="72">
        <v>513</v>
      </c>
      <c r="AJ52" s="72">
        <v>517</v>
      </c>
      <c r="AK52" s="72">
        <v>524</v>
      </c>
      <c r="AL52" s="72">
        <v>531</v>
      </c>
      <c r="AM52" s="72">
        <v>530</v>
      </c>
      <c r="AN52" s="72">
        <v>532</v>
      </c>
      <c r="AO52" s="50">
        <f t="shared" si="2"/>
        <v>513.25</v>
      </c>
      <c r="AP52" s="72">
        <v>534</v>
      </c>
      <c r="AQ52" s="72">
        <v>549</v>
      </c>
      <c r="AR52" s="72">
        <v>555</v>
      </c>
      <c r="AS52" s="72">
        <v>564</v>
      </c>
      <c r="AT52" s="72">
        <v>572</v>
      </c>
      <c r="AU52" s="72">
        <v>578</v>
      </c>
      <c r="AV52" s="72">
        <v>584</v>
      </c>
      <c r="AW52" s="72">
        <v>587</v>
      </c>
      <c r="AX52" s="72">
        <v>588</v>
      </c>
      <c r="AY52" s="72">
        <v>595</v>
      </c>
      <c r="AZ52" s="72">
        <v>594</v>
      </c>
      <c r="BA52" s="72">
        <v>592</v>
      </c>
      <c r="BB52" s="50">
        <v>574.3333333333334</v>
      </c>
      <c r="BC52" s="72">
        <v>594</v>
      </c>
      <c r="BD52" s="72">
        <v>592</v>
      </c>
      <c r="BE52" s="72">
        <v>596</v>
      </c>
      <c r="BF52" s="72">
        <v>597</v>
      </c>
      <c r="BG52" s="72">
        <v>603</v>
      </c>
      <c r="BH52" s="72">
        <v>603</v>
      </c>
      <c r="BI52" s="72">
        <v>605</v>
      </c>
      <c r="BJ52" s="72">
        <v>599</v>
      </c>
      <c r="BK52" s="72">
        <v>597</v>
      </c>
      <c r="BL52" s="72">
        <v>601</v>
      </c>
      <c r="BM52" s="72">
        <v>596</v>
      </c>
      <c r="BN52" s="72">
        <v>597</v>
      </c>
      <c r="BO52" s="50">
        <f t="shared" si="3"/>
        <v>598.3333333333334</v>
      </c>
    </row>
    <row r="53" spans="1:67" ht="12.75">
      <c r="A53" s="44" t="s">
        <v>126</v>
      </c>
      <c r="B53" s="44" t="s">
        <v>127</v>
      </c>
      <c r="C53" s="72">
        <v>41</v>
      </c>
      <c r="D53" s="72">
        <v>41</v>
      </c>
      <c r="E53" s="72">
        <v>43</v>
      </c>
      <c r="F53" s="72">
        <v>45</v>
      </c>
      <c r="G53" s="72">
        <v>50</v>
      </c>
      <c r="H53" s="72">
        <v>58</v>
      </c>
      <c r="I53" s="72">
        <v>62</v>
      </c>
      <c r="J53" s="72">
        <v>64</v>
      </c>
      <c r="K53" s="72">
        <v>66</v>
      </c>
      <c r="L53" s="72">
        <v>69</v>
      </c>
      <c r="M53" s="72">
        <v>75</v>
      </c>
      <c r="N53" s="72">
        <v>80</v>
      </c>
      <c r="O53" s="50">
        <f t="shared" si="4"/>
        <v>57.833333333333336</v>
      </c>
      <c r="P53" s="72">
        <v>78</v>
      </c>
      <c r="Q53" s="72">
        <v>84</v>
      </c>
      <c r="R53" s="72">
        <v>86</v>
      </c>
      <c r="S53" s="72">
        <v>87</v>
      </c>
      <c r="T53" s="72">
        <v>90</v>
      </c>
      <c r="U53" s="72">
        <v>90</v>
      </c>
      <c r="V53" s="72">
        <v>90</v>
      </c>
      <c r="W53" s="72">
        <v>85</v>
      </c>
      <c r="X53" s="72">
        <v>94</v>
      </c>
      <c r="Y53" s="72">
        <v>101</v>
      </c>
      <c r="Z53" s="72">
        <v>105</v>
      </c>
      <c r="AA53" s="72">
        <v>102</v>
      </c>
      <c r="AB53" s="50">
        <f t="shared" si="1"/>
        <v>91</v>
      </c>
      <c r="AC53" s="72">
        <v>108</v>
      </c>
      <c r="AD53" s="72">
        <v>106</v>
      </c>
      <c r="AE53" s="72">
        <v>109</v>
      </c>
      <c r="AF53" s="72">
        <v>113</v>
      </c>
      <c r="AG53" s="72">
        <v>115</v>
      </c>
      <c r="AH53" s="72">
        <v>113</v>
      </c>
      <c r="AI53" s="72">
        <v>124</v>
      </c>
      <c r="AJ53" s="72">
        <v>119</v>
      </c>
      <c r="AK53" s="72">
        <v>122</v>
      </c>
      <c r="AL53" s="72">
        <v>123</v>
      </c>
      <c r="AM53" s="72">
        <v>129</v>
      </c>
      <c r="AN53" s="72">
        <v>130</v>
      </c>
      <c r="AO53" s="50">
        <f t="shared" si="2"/>
        <v>117.58333333333333</v>
      </c>
      <c r="AP53" s="72">
        <v>133</v>
      </c>
      <c r="AQ53" s="72">
        <v>141</v>
      </c>
      <c r="AR53" s="72">
        <v>144</v>
      </c>
      <c r="AS53" s="72">
        <v>151</v>
      </c>
      <c r="AT53" s="72">
        <v>154</v>
      </c>
      <c r="AU53" s="72">
        <v>153</v>
      </c>
      <c r="AV53" s="72">
        <v>144</v>
      </c>
      <c r="AW53" s="72">
        <v>144</v>
      </c>
      <c r="AX53" s="72">
        <v>141</v>
      </c>
      <c r="AY53" s="72">
        <v>149</v>
      </c>
      <c r="AZ53" s="72">
        <v>157</v>
      </c>
      <c r="BA53" s="72">
        <v>160</v>
      </c>
      <c r="BB53" s="50">
        <v>147.58333333333334</v>
      </c>
      <c r="BC53" s="72">
        <v>152</v>
      </c>
      <c r="BD53" s="72">
        <v>160</v>
      </c>
      <c r="BE53" s="72">
        <v>161</v>
      </c>
      <c r="BF53" s="72">
        <v>172</v>
      </c>
      <c r="BG53" s="72">
        <v>178</v>
      </c>
      <c r="BH53" s="72">
        <v>176</v>
      </c>
      <c r="BI53" s="72">
        <v>183</v>
      </c>
      <c r="BJ53" s="72">
        <v>181</v>
      </c>
      <c r="BK53" s="72">
        <v>177</v>
      </c>
      <c r="BL53" s="72">
        <v>183</v>
      </c>
      <c r="BM53" s="72">
        <v>191</v>
      </c>
      <c r="BN53" s="72">
        <v>188</v>
      </c>
      <c r="BO53" s="50">
        <f t="shared" si="3"/>
        <v>175.16666666666666</v>
      </c>
    </row>
    <row r="54" spans="1:67" ht="12.75">
      <c r="A54" s="44" t="s">
        <v>128</v>
      </c>
      <c r="B54" s="44" t="s">
        <v>129</v>
      </c>
      <c r="C54" s="72">
        <v>4687</v>
      </c>
      <c r="D54" s="72">
        <v>4767</v>
      </c>
      <c r="E54" s="72">
        <v>4828</v>
      </c>
      <c r="F54" s="72">
        <v>4889</v>
      </c>
      <c r="G54" s="72">
        <v>4985</v>
      </c>
      <c r="H54" s="72">
        <v>5042</v>
      </c>
      <c r="I54" s="72">
        <v>5084</v>
      </c>
      <c r="J54" s="72">
        <v>5095</v>
      </c>
      <c r="K54" s="72">
        <v>5113</v>
      </c>
      <c r="L54" s="72">
        <v>5170</v>
      </c>
      <c r="M54" s="72">
        <v>5118</v>
      </c>
      <c r="N54" s="72">
        <v>5130</v>
      </c>
      <c r="O54" s="50">
        <f t="shared" si="4"/>
        <v>4992.333333333333</v>
      </c>
      <c r="P54" s="72">
        <v>5120</v>
      </c>
      <c r="Q54" s="72">
        <v>5180</v>
      </c>
      <c r="R54" s="72">
        <v>5225</v>
      </c>
      <c r="S54" s="72">
        <v>5323</v>
      </c>
      <c r="T54" s="72">
        <v>5410</v>
      </c>
      <c r="U54" s="72">
        <v>5514</v>
      </c>
      <c r="V54" s="72">
        <v>5559</v>
      </c>
      <c r="W54" s="72">
        <v>5563</v>
      </c>
      <c r="X54" s="72">
        <v>5605</v>
      </c>
      <c r="Y54" s="72">
        <v>5623</v>
      </c>
      <c r="Z54" s="72">
        <v>5594</v>
      </c>
      <c r="AA54" s="72">
        <v>5583</v>
      </c>
      <c r="AB54" s="50">
        <f t="shared" si="1"/>
        <v>5441.583333333333</v>
      </c>
      <c r="AC54" s="72">
        <v>5574</v>
      </c>
      <c r="AD54" s="72">
        <v>5665</v>
      </c>
      <c r="AE54" s="72">
        <v>5723</v>
      </c>
      <c r="AF54" s="72">
        <v>5820</v>
      </c>
      <c r="AG54" s="72">
        <v>5964</v>
      </c>
      <c r="AH54" s="72">
        <v>6059</v>
      </c>
      <c r="AI54" s="72">
        <v>6069</v>
      </c>
      <c r="AJ54" s="72">
        <v>6085</v>
      </c>
      <c r="AK54" s="72">
        <v>6138</v>
      </c>
      <c r="AL54" s="72">
        <v>6151</v>
      </c>
      <c r="AM54" s="72">
        <v>6105</v>
      </c>
      <c r="AN54" s="72">
        <v>6132</v>
      </c>
      <c r="AO54" s="50">
        <f t="shared" si="2"/>
        <v>5957.083333333333</v>
      </c>
      <c r="AP54" s="72">
        <v>6151</v>
      </c>
      <c r="AQ54" s="72">
        <v>6209</v>
      </c>
      <c r="AR54" s="72">
        <v>6279</v>
      </c>
      <c r="AS54" s="72">
        <v>6345</v>
      </c>
      <c r="AT54" s="72">
        <v>6464</v>
      </c>
      <c r="AU54" s="72">
        <v>6577</v>
      </c>
      <c r="AV54" s="72">
        <v>6676</v>
      </c>
      <c r="AW54" s="72">
        <v>6695</v>
      </c>
      <c r="AX54" s="72">
        <v>6741</v>
      </c>
      <c r="AY54" s="72">
        <v>6713</v>
      </c>
      <c r="AZ54" s="72">
        <v>6668</v>
      </c>
      <c r="BA54" s="72">
        <v>6693</v>
      </c>
      <c r="BB54" s="50">
        <v>6517.583333333333</v>
      </c>
      <c r="BC54" s="72">
        <v>6665</v>
      </c>
      <c r="BD54" s="72">
        <v>6714</v>
      </c>
      <c r="BE54" s="72">
        <v>6806</v>
      </c>
      <c r="BF54" s="72">
        <v>6899</v>
      </c>
      <c r="BG54" s="72">
        <v>7048</v>
      </c>
      <c r="BH54" s="72">
        <v>7166</v>
      </c>
      <c r="BI54" s="72">
        <v>7262</v>
      </c>
      <c r="BJ54" s="72">
        <v>7267</v>
      </c>
      <c r="BK54" s="72">
        <v>7202</v>
      </c>
      <c r="BL54" s="72">
        <v>7109</v>
      </c>
      <c r="BM54" s="72">
        <v>7008</v>
      </c>
      <c r="BN54" s="72">
        <v>6994</v>
      </c>
      <c r="BO54" s="50">
        <f t="shared" si="3"/>
        <v>7011.666666666667</v>
      </c>
    </row>
    <row r="55" spans="1:67" ht="12.75">
      <c r="A55" s="44" t="s">
        <v>130</v>
      </c>
      <c r="B55" s="44" t="s">
        <v>131</v>
      </c>
      <c r="C55" s="72">
        <v>16</v>
      </c>
      <c r="D55" s="72">
        <v>15</v>
      </c>
      <c r="E55" s="72">
        <v>15</v>
      </c>
      <c r="F55" s="72">
        <v>15</v>
      </c>
      <c r="G55" s="72">
        <v>15</v>
      </c>
      <c r="H55" s="72">
        <v>16</v>
      </c>
      <c r="I55" s="72">
        <v>16</v>
      </c>
      <c r="J55" s="72">
        <v>16</v>
      </c>
      <c r="K55" s="72">
        <v>16</v>
      </c>
      <c r="L55" s="72">
        <v>16</v>
      </c>
      <c r="M55" s="72">
        <v>16</v>
      </c>
      <c r="N55" s="72">
        <v>15</v>
      </c>
      <c r="O55" s="50">
        <f t="shared" si="4"/>
        <v>15.583333333333334</v>
      </c>
      <c r="P55" s="72">
        <v>15</v>
      </c>
      <c r="Q55" s="72">
        <v>15</v>
      </c>
      <c r="R55" s="72">
        <v>15</v>
      </c>
      <c r="S55" s="72">
        <v>15</v>
      </c>
      <c r="T55" s="72">
        <v>14</v>
      </c>
      <c r="U55" s="72">
        <v>14</v>
      </c>
      <c r="V55" s="72">
        <v>14</v>
      </c>
      <c r="W55" s="72">
        <v>14</v>
      </c>
      <c r="X55" s="72">
        <v>14</v>
      </c>
      <c r="Y55" s="72">
        <v>14</v>
      </c>
      <c r="Z55" s="72">
        <v>14</v>
      </c>
      <c r="AA55" s="72">
        <v>13</v>
      </c>
      <c r="AB55" s="50">
        <f t="shared" si="1"/>
        <v>14.25</v>
      </c>
      <c r="AC55" s="72">
        <v>13</v>
      </c>
      <c r="AD55" s="72">
        <v>13</v>
      </c>
      <c r="AE55" s="72">
        <v>13</v>
      </c>
      <c r="AF55" s="72">
        <v>13</v>
      </c>
      <c r="AG55" s="72">
        <v>13</v>
      </c>
      <c r="AH55" s="72">
        <v>13</v>
      </c>
      <c r="AI55" s="72">
        <v>13</v>
      </c>
      <c r="AJ55" s="72">
        <v>13</v>
      </c>
      <c r="AK55" s="72">
        <v>13</v>
      </c>
      <c r="AL55" s="72">
        <v>13</v>
      </c>
      <c r="AM55" s="72">
        <v>13</v>
      </c>
      <c r="AN55" s="72">
        <v>13</v>
      </c>
      <c r="AO55" s="50">
        <f t="shared" si="2"/>
        <v>13</v>
      </c>
      <c r="AP55" s="72">
        <v>14</v>
      </c>
      <c r="AQ55" s="72">
        <v>14</v>
      </c>
      <c r="AR55" s="72">
        <v>14</v>
      </c>
      <c r="AS55" s="72">
        <v>14</v>
      </c>
      <c r="AT55" s="72">
        <v>14</v>
      </c>
      <c r="AU55" s="72">
        <v>14</v>
      </c>
      <c r="AV55" s="72">
        <v>14</v>
      </c>
      <c r="AW55" s="72">
        <v>14</v>
      </c>
      <c r="AX55" s="72">
        <v>14</v>
      </c>
      <c r="AY55" s="72">
        <v>14</v>
      </c>
      <c r="AZ55" s="72">
        <v>14</v>
      </c>
      <c r="BA55" s="72">
        <v>14</v>
      </c>
      <c r="BB55" s="50">
        <v>14</v>
      </c>
      <c r="BC55" s="72">
        <v>18</v>
      </c>
      <c r="BD55" s="72">
        <v>18</v>
      </c>
      <c r="BE55" s="72">
        <v>18</v>
      </c>
      <c r="BF55" s="72">
        <v>20</v>
      </c>
      <c r="BG55" s="72">
        <v>20</v>
      </c>
      <c r="BH55" s="72">
        <v>20</v>
      </c>
      <c r="BI55" s="72">
        <v>20</v>
      </c>
      <c r="BJ55" s="72">
        <v>20</v>
      </c>
      <c r="BK55" s="72">
        <v>20</v>
      </c>
      <c r="BL55" s="72">
        <v>20</v>
      </c>
      <c r="BM55" s="72">
        <v>20</v>
      </c>
      <c r="BN55" s="72">
        <v>20</v>
      </c>
      <c r="BO55" s="50">
        <f t="shared" si="3"/>
        <v>19.5</v>
      </c>
    </row>
    <row r="56" spans="1:67" ht="12.75">
      <c r="A56" s="44" t="s">
        <v>132</v>
      </c>
      <c r="B56" s="44" t="s">
        <v>133</v>
      </c>
      <c r="C56" s="72">
        <v>1137</v>
      </c>
      <c r="D56" s="72">
        <v>1149</v>
      </c>
      <c r="E56" s="72">
        <v>1168</v>
      </c>
      <c r="F56" s="72">
        <v>1171</v>
      </c>
      <c r="G56" s="72">
        <v>1169</v>
      </c>
      <c r="H56" s="72">
        <v>1175</v>
      </c>
      <c r="I56" s="72">
        <v>1145</v>
      </c>
      <c r="J56" s="72">
        <v>1130</v>
      </c>
      <c r="K56" s="72">
        <v>1151</v>
      </c>
      <c r="L56" s="72">
        <v>1193</v>
      </c>
      <c r="M56" s="72">
        <v>1201</v>
      </c>
      <c r="N56" s="72">
        <v>1199</v>
      </c>
      <c r="O56" s="50">
        <f t="shared" si="4"/>
        <v>1165.6666666666667</v>
      </c>
      <c r="P56" s="72">
        <v>1193</v>
      </c>
      <c r="Q56" s="72">
        <v>1204</v>
      </c>
      <c r="R56" s="72">
        <v>1197</v>
      </c>
      <c r="S56" s="72">
        <v>1198</v>
      </c>
      <c r="T56" s="72">
        <v>1200</v>
      </c>
      <c r="U56" s="72">
        <v>1188</v>
      </c>
      <c r="V56" s="72">
        <v>1169</v>
      </c>
      <c r="W56" s="72">
        <v>1160</v>
      </c>
      <c r="X56" s="72">
        <v>1174</v>
      </c>
      <c r="Y56" s="72">
        <v>1215</v>
      </c>
      <c r="Z56" s="72">
        <v>1213</v>
      </c>
      <c r="AA56" s="72">
        <v>1214</v>
      </c>
      <c r="AB56" s="50">
        <f t="shared" si="1"/>
        <v>1193.75</v>
      </c>
      <c r="AC56" s="72">
        <v>1218</v>
      </c>
      <c r="AD56" s="72">
        <v>1237</v>
      </c>
      <c r="AE56" s="72">
        <v>1234</v>
      </c>
      <c r="AF56" s="72">
        <v>1238</v>
      </c>
      <c r="AG56" s="72">
        <v>1242</v>
      </c>
      <c r="AH56" s="72">
        <v>1237</v>
      </c>
      <c r="AI56" s="72">
        <v>1210</v>
      </c>
      <c r="AJ56" s="72">
        <v>1202</v>
      </c>
      <c r="AK56" s="72">
        <v>1172</v>
      </c>
      <c r="AL56" s="72">
        <v>1200</v>
      </c>
      <c r="AM56" s="72">
        <v>1210</v>
      </c>
      <c r="AN56" s="72">
        <v>1216</v>
      </c>
      <c r="AO56" s="50">
        <f t="shared" si="2"/>
        <v>1218</v>
      </c>
      <c r="AP56" s="72">
        <v>1216</v>
      </c>
      <c r="AQ56" s="72">
        <v>1226</v>
      </c>
      <c r="AR56" s="72">
        <v>1234</v>
      </c>
      <c r="AS56" s="72">
        <v>1245</v>
      </c>
      <c r="AT56" s="72">
        <v>1259</v>
      </c>
      <c r="AU56" s="72">
        <v>1238</v>
      </c>
      <c r="AV56" s="72">
        <v>1219</v>
      </c>
      <c r="AW56" s="72">
        <v>1217</v>
      </c>
      <c r="AX56" s="72">
        <v>1231</v>
      </c>
      <c r="AY56" s="72">
        <v>1281</v>
      </c>
      <c r="AZ56" s="72">
        <v>1285</v>
      </c>
      <c r="BA56" s="72">
        <v>1285</v>
      </c>
      <c r="BB56" s="50">
        <v>1244.6666666666667</v>
      </c>
      <c r="BC56" s="72">
        <v>1300</v>
      </c>
      <c r="BD56" s="72">
        <v>1317</v>
      </c>
      <c r="BE56" s="72">
        <v>1328</v>
      </c>
      <c r="BF56" s="72">
        <v>1329</v>
      </c>
      <c r="BG56" s="72">
        <v>1332</v>
      </c>
      <c r="BH56" s="72">
        <v>1311</v>
      </c>
      <c r="BI56" s="72">
        <v>1284</v>
      </c>
      <c r="BJ56" s="72">
        <v>1284</v>
      </c>
      <c r="BK56" s="72">
        <v>1303</v>
      </c>
      <c r="BL56" s="72">
        <v>1322</v>
      </c>
      <c r="BM56" s="72">
        <v>1345</v>
      </c>
      <c r="BN56" s="72">
        <v>1329</v>
      </c>
      <c r="BO56" s="50">
        <f t="shared" si="3"/>
        <v>1315.3333333333333</v>
      </c>
    </row>
    <row r="57" spans="1:67" ht="12.75">
      <c r="A57" s="44" t="s">
        <v>134</v>
      </c>
      <c r="B57" s="44" t="s">
        <v>135</v>
      </c>
      <c r="C57" s="72">
        <v>1365</v>
      </c>
      <c r="D57" s="72">
        <v>1367</v>
      </c>
      <c r="E57" s="72">
        <v>1383</v>
      </c>
      <c r="F57" s="72">
        <v>1402</v>
      </c>
      <c r="G57" s="72">
        <v>1413</v>
      </c>
      <c r="H57" s="72">
        <v>1428</v>
      </c>
      <c r="I57" s="72">
        <v>1436</v>
      </c>
      <c r="J57" s="72">
        <v>1437</v>
      </c>
      <c r="K57" s="72">
        <v>1451</v>
      </c>
      <c r="L57" s="72">
        <v>1453</v>
      </c>
      <c r="M57" s="72">
        <v>1453</v>
      </c>
      <c r="N57" s="72">
        <v>1460</v>
      </c>
      <c r="O57" s="50">
        <f t="shared" si="4"/>
        <v>1420.6666666666667</v>
      </c>
      <c r="P57" s="72">
        <v>1457</v>
      </c>
      <c r="Q57" s="72">
        <v>1464</v>
      </c>
      <c r="R57" s="72">
        <v>1473</v>
      </c>
      <c r="S57" s="72">
        <v>1488</v>
      </c>
      <c r="T57" s="72">
        <v>1494</v>
      </c>
      <c r="U57" s="72">
        <v>1503</v>
      </c>
      <c r="V57" s="72">
        <v>1512</v>
      </c>
      <c r="W57" s="72">
        <v>1518</v>
      </c>
      <c r="X57" s="72">
        <v>1524</v>
      </c>
      <c r="Y57" s="72">
        <v>1524</v>
      </c>
      <c r="Z57" s="72">
        <v>1522</v>
      </c>
      <c r="AA57" s="72">
        <v>1526</v>
      </c>
      <c r="AB57" s="50">
        <f t="shared" si="1"/>
        <v>1500.4166666666667</v>
      </c>
      <c r="AC57" s="72">
        <v>1531</v>
      </c>
      <c r="AD57" s="72">
        <v>1547</v>
      </c>
      <c r="AE57" s="72">
        <v>1572</v>
      </c>
      <c r="AF57" s="72">
        <v>1587</v>
      </c>
      <c r="AG57" s="72">
        <v>1620</v>
      </c>
      <c r="AH57" s="72">
        <v>1628</v>
      </c>
      <c r="AI57" s="72">
        <v>1638</v>
      </c>
      <c r="AJ57" s="72">
        <v>1637</v>
      </c>
      <c r="AK57" s="72">
        <v>1656</v>
      </c>
      <c r="AL57" s="72">
        <v>1652</v>
      </c>
      <c r="AM57" s="72">
        <v>1649</v>
      </c>
      <c r="AN57" s="72">
        <v>1656</v>
      </c>
      <c r="AO57" s="50">
        <f t="shared" si="2"/>
        <v>1614.4166666666667</v>
      </c>
      <c r="AP57" s="72">
        <v>1653</v>
      </c>
      <c r="AQ57" s="72">
        <v>1654</v>
      </c>
      <c r="AR57" s="72">
        <v>1678</v>
      </c>
      <c r="AS57" s="72">
        <v>1694</v>
      </c>
      <c r="AT57" s="72">
        <v>1710</v>
      </c>
      <c r="AU57" s="72">
        <v>1724</v>
      </c>
      <c r="AV57" s="72">
        <v>1729</v>
      </c>
      <c r="AW57" s="72">
        <v>1721</v>
      </c>
      <c r="AX57" s="72">
        <v>1732</v>
      </c>
      <c r="AY57" s="72">
        <v>1740</v>
      </c>
      <c r="AZ57" s="72">
        <v>1742</v>
      </c>
      <c r="BA57" s="72">
        <v>1738</v>
      </c>
      <c r="BB57" s="50">
        <v>1709.5833333333333</v>
      </c>
      <c r="BC57" s="72">
        <v>1741</v>
      </c>
      <c r="BD57" s="72">
        <v>1762</v>
      </c>
      <c r="BE57" s="72">
        <v>1782</v>
      </c>
      <c r="BF57" s="72">
        <v>1815</v>
      </c>
      <c r="BG57" s="72">
        <v>1851</v>
      </c>
      <c r="BH57" s="72">
        <v>1868</v>
      </c>
      <c r="BI57" s="72">
        <v>1872</v>
      </c>
      <c r="BJ57" s="72">
        <v>1877</v>
      </c>
      <c r="BK57" s="72">
        <v>1886</v>
      </c>
      <c r="BL57" s="72">
        <v>1900</v>
      </c>
      <c r="BM57" s="72">
        <v>1900</v>
      </c>
      <c r="BN57" s="72">
        <v>1882</v>
      </c>
      <c r="BO57" s="50">
        <f t="shared" si="3"/>
        <v>1844.6666666666667</v>
      </c>
    </row>
    <row r="58" spans="1:67" ht="12.75">
      <c r="A58" s="44" t="s">
        <v>136</v>
      </c>
      <c r="B58" s="44" t="s">
        <v>137</v>
      </c>
      <c r="C58" s="72">
        <v>73</v>
      </c>
      <c r="D58" s="72">
        <v>75</v>
      </c>
      <c r="E58" s="72">
        <v>74</v>
      </c>
      <c r="F58" s="72">
        <v>74</v>
      </c>
      <c r="G58" s="72">
        <v>74</v>
      </c>
      <c r="H58" s="72">
        <v>73</v>
      </c>
      <c r="I58" s="72">
        <v>72</v>
      </c>
      <c r="J58" s="72">
        <v>72</v>
      </c>
      <c r="K58" s="72">
        <v>73</v>
      </c>
      <c r="L58" s="72">
        <v>72</v>
      </c>
      <c r="M58" s="72">
        <v>68</v>
      </c>
      <c r="N58" s="72">
        <v>68</v>
      </c>
      <c r="O58" s="50">
        <f t="shared" si="4"/>
        <v>72.33333333333333</v>
      </c>
      <c r="P58" s="72">
        <v>67</v>
      </c>
      <c r="Q58" s="72">
        <v>67</v>
      </c>
      <c r="R58" s="72">
        <v>68</v>
      </c>
      <c r="S58" s="72">
        <v>67</v>
      </c>
      <c r="T58" s="72">
        <v>66</v>
      </c>
      <c r="U58" s="72">
        <v>66</v>
      </c>
      <c r="V58" s="72">
        <v>65</v>
      </c>
      <c r="W58" s="72">
        <v>63</v>
      </c>
      <c r="X58" s="72">
        <v>64</v>
      </c>
      <c r="Y58" s="72">
        <v>64</v>
      </c>
      <c r="Z58" s="72">
        <v>63</v>
      </c>
      <c r="AA58" s="72">
        <v>63</v>
      </c>
      <c r="AB58" s="50">
        <f t="shared" si="1"/>
        <v>65.25</v>
      </c>
      <c r="AC58" s="72">
        <v>64</v>
      </c>
      <c r="AD58" s="72">
        <v>67</v>
      </c>
      <c r="AE58" s="72">
        <v>67</v>
      </c>
      <c r="AF58" s="72">
        <v>67</v>
      </c>
      <c r="AG58" s="72">
        <v>67</v>
      </c>
      <c r="AH58" s="72">
        <v>66</v>
      </c>
      <c r="AI58" s="72">
        <v>64</v>
      </c>
      <c r="AJ58" s="72">
        <v>63</v>
      </c>
      <c r="AK58" s="72">
        <v>62</v>
      </c>
      <c r="AL58" s="72">
        <v>63</v>
      </c>
      <c r="AM58" s="72">
        <v>63</v>
      </c>
      <c r="AN58" s="72">
        <v>63</v>
      </c>
      <c r="AO58" s="50">
        <f t="shared" si="2"/>
        <v>64.66666666666667</v>
      </c>
      <c r="AP58" s="72">
        <v>62</v>
      </c>
      <c r="AQ58" s="72">
        <v>61</v>
      </c>
      <c r="AR58" s="72">
        <v>61</v>
      </c>
      <c r="AS58" s="72">
        <v>63</v>
      </c>
      <c r="AT58" s="72">
        <v>63</v>
      </c>
      <c r="AU58" s="72">
        <v>63</v>
      </c>
      <c r="AV58" s="72">
        <v>63</v>
      </c>
      <c r="AW58" s="72">
        <v>64</v>
      </c>
      <c r="AX58" s="72">
        <v>65</v>
      </c>
      <c r="AY58" s="72">
        <v>63</v>
      </c>
      <c r="AZ58" s="72">
        <v>63</v>
      </c>
      <c r="BA58" s="72">
        <v>62</v>
      </c>
      <c r="BB58" s="50">
        <v>62.75</v>
      </c>
      <c r="BC58" s="72">
        <v>61</v>
      </c>
      <c r="BD58" s="72">
        <v>62</v>
      </c>
      <c r="BE58" s="72">
        <v>62</v>
      </c>
      <c r="BF58" s="72">
        <v>63</v>
      </c>
      <c r="BG58" s="72">
        <v>64</v>
      </c>
      <c r="BH58" s="72">
        <v>65</v>
      </c>
      <c r="BI58" s="72">
        <v>64</v>
      </c>
      <c r="BJ58" s="72">
        <v>62</v>
      </c>
      <c r="BK58" s="72">
        <v>64</v>
      </c>
      <c r="BL58" s="72">
        <v>62</v>
      </c>
      <c r="BM58" s="72">
        <v>61</v>
      </c>
      <c r="BN58" s="72">
        <v>57</v>
      </c>
      <c r="BO58" s="50">
        <f t="shared" si="3"/>
        <v>62.25</v>
      </c>
    </row>
    <row r="59" spans="1:67" ht="12.75">
      <c r="A59" s="44" t="s">
        <v>138</v>
      </c>
      <c r="B59" s="44" t="s">
        <v>139</v>
      </c>
      <c r="C59" s="72">
        <v>431</v>
      </c>
      <c r="D59" s="72">
        <v>427</v>
      </c>
      <c r="E59" s="72">
        <v>428</v>
      </c>
      <c r="F59" s="72">
        <v>426</v>
      </c>
      <c r="G59" s="72">
        <v>426</v>
      </c>
      <c r="H59" s="72">
        <v>424</v>
      </c>
      <c r="I59" s="72">
        <v>416</v>
      </c>
      <c r="J59" s="72">
        <v>413</v>
      </c>
      <c r="K59" s="72">
        <v>407</v>
      </c>
      <c r="L59" s="72">
        <v>406</v>
      </c>
      <c r="M59" s="72">
        <v>403</v>
      </c>
      <c r="N59" s="72">
        <v>401</v>
      </c>
      <c r="O59" s="50">
        <f t="shared" si="4"/>
        <v>417.3333333333333</v>
      </c>
      <c r="P59" s="72">
        <v>401</v>
      </c>
      <c r="Q59" s="72">
        <v>400</v>
      </c>
      <c r="R59" s="72">
        <v>399</v>
      </c>
      <c r="S59" s="72">
        <v>395</v>
      </c>
      <c r="T59" s="72">
        <v>392</v>
      </c>
      <c r="U59" s="72">
        <v>392</v>
      </c>
      <c r="V59" s="72">
        <v>390</v>
      </c>
      <c r="W59" s="72">
        <v>387</v>
      </c>
      <c r="X59" s="72">
        <v>378</v>
      </c>
      <c r="Y59" s="72">
        <v>376</v>
      </c>
      <c r="Z59" s="72">
        <v>370</v>
      </c>
      <c r="AA59" s="72">
        <v>371</v>
      </c>
      <c r="AB59" s="50">
        <f t="shared" si="1"/>
        <v>387.5833333333333</v>
      </c>
      <c r="AC59" s="72">
        <v>372</v>
      </c>
      <c r="AD59" s="72">
        <v>371</v>
      </c>
      <c r="AE59" s="72">
        <v>373</v>
      </c>
      <c r="AF59" s="72">
        <v>371</v>
      </c>
      <c r="AG59" s="72">
        <v>369</v>
      </c>
      <c r="AH59" s="72">
        <v>367</v>
      </c>
      <c r="AI59" s="72">
        <v>366</v>
      </c>
      <c r="AJ59" s="72">
        <v>363</v>
      </c>
      <c r="AK59" s="72">
        <v>360</v>
      </c>
      <c r="AL59" s="72">
        <v>357</v>
      </c>
      <c r="AM59" s="72">
        <v>356</v>
      </c>
      <c r="AN59" s="72">
        <v>357</v>
      </c>
      <c r="AO59" s="50">
        <f t="shared" si="2"/>
        <v>365.1666666666667</v>
      </c>
      <c r="AP59" s="72">
        <v>355</v>
      </c>
      <c r="AQ59" s="72">
        <v>355</v>
      </c>
      <c r="AR59" s="72">
        <v>354</v>
      </c>
      <c r="AS59" s="72">
        <v>355</v>
      </c>
      <c r="AT59" s="72">
        <v>354</v>
      </c>
      <c r="AU59" s="72">
        <v>354</v>
      </c>
      <c r="AV59" s="72">
        <v>355</v>
      </c>
      <c r="AW59" s="72">
        <v>352</v>
      </c>
      <c r="AX59" s="72">
        <v>344</v>
      </c>
      <c r="AY59" s="72">
        <v>342</v>
      </c>
      <c r="AZ59" s="72">
        <v>339</v>
      </c>
      <c r="BA59" s="72">
        <v>339</v>
      </c>
      <c r="BB59" s="50">
        <v>349.8333333333333</v>
      </c>
      <c r="BC59" s="72">
        <v>333</v>
      </c>
      <c r="BD59" s="72">
        <v>333</v>
      </c>
      <c r="BE59" s="72">
        <v>331</v>
      </c>
      <c r="BF59" s="72">
        <v>329</v>
      </c>
      <c r="BG59" s="72">
        <v>326</v>
      </c>
      <c r="BH59" s="72">
        <v>324</v>
      </c>
      <c r="BI59" s="72">
        <v>323</v>
      </c>
      <c r="BJ59" s="72">
        <v>318</v>
      </c>
      <c r="BK59" s="72">
        <v>318</v>
      </c>
      <c r="BL59" s="72">
        <v>306</v>
      </c>
      <c r="BM59" s="72">
        <v>304</v>
      </c>
      <c r="BN59" s="72">
        <v>302</v>
      </c>
      <c r="BO59" s="50">
        <f t="shared" si="3"/>
        <v>320.5833333333333</v>
      </c>
    </row>
    <row r="60" spans="1:67" ht="12.75">
      <c r="A60" s="44" t="s">
        <v>140</v>
      </c>
      <c r="B60" s="44" t="s">
        <v>141</v>
      </c>
      <c r="C60" s="72">
        <v>1447</v>
      </c>
      <c r="D60" s="72">
        <v>1440</v>
      </c>
      <c r="E60" s="72">
        <v>1450</v>
      </c>
      <c r="F60" s="72">
        <v>1498</v>
      </c>
      <c r="G60" s="72">
        <v>1600</v>
      </c>
      <c r="H60" s="72">
        <v>1687</v>
      </c>
      <c r="I60" s="72">
        <v>1716</v>
      </c>
      <c r="J60" s="72">
        <v>1721</v>
      </c>
      <c r="K60" s="72">
        <v>1698</v>
      </c>
      <c r="L60" s="72">
        <v>1622</v>
      </c>
      <c r="M60" s="72">
        <v>1501</v>
      </c>
      <c r="N60" s="72">
        <v>1480</v>
      </c>
      <c r="O60" s="50">
        <f t="shared" si="4"/>
        <v>1571.6666666666667</v>
      </c>
      <c r="P60" s="72">
        <v>1461</v>
      </c>
      <c r="Q60" s="72">
        <v>1478</v>
      </c>
      <c r="R60" s="72">
        <v>1506</v>
      </c>
      <c r="S60" s="72">
        <v>1564</v>
      </c>
      <c r="T60" s="72">
        <v>1683</v>
      </c>
      <c r="U60" s="72">
        <v>1750</v>
      </c>
      <c r="V60" s="72">
        <v>1763</v>
      </c>
      <c r="W60" s="72">
        <v>1770</v>
      </c>
      <c r="X60" s="72">
        <v>1749</v>
      </c>
      <c r="Y60" s="72">
        <v>1695</v>
      </c>
      <c r="Z60" s="72">
        <v>1561</v>
      </c>
      <c r="AA60" s="72">
        <v>1538</v>
      </c>
      <c r="AB60" s="50">
        <f t="shared" si="1"/>
        <v>1626.5</v>
      </c>
      <c r="AC60" s="72">
        <v>1525</v>
      </c>
      <c r="AD60" s="72">
        <v>1539</v>
      </c>
      <c r="AE60" s="72">
        <v>1567</v>
      </c>
      <c r="AF60" s="72">
        <v>1645</v>
      </c>
      <c r="AG60" s="72">
        <v>1749</v>
      </c>
      <c r="AH60" s="72">
        <v>1787</v>
      </c>
      <c r="AI60" s="72">
        <v>1816</v>
      </c>
      <c r="AJ60" s="72">
        <v>1812</v>
      </c>
      <c r="AK60" s="72">
        <v>1809</v>
      </c>
      <c r="AL60" s="72">
        <v>1743</v>
      </c>
      <c r="AM60" s="72">
        <v>1639</v>
      </c>
      <c r="AN60" s="72">
        <v>1629</v>
      </c>
      <c r="AO60" s="50">
        <f t="shared" si="2"/>
        <v>1688.3333333333333</v>
      </c>
      <c r="AP60" s="72">
        <v>1620</v>
      </c>
      <c r="AQ60" s="72">
        <v>1635</v>
      </c>
      <c r="AR60" s="72">
        <v>1671</v>
      </c>
      <c r="AS60" s="72">
        <v>1748</v>
      </c>
      <c r="AT60" s="72">
        <v>1879</v>
      </c>
      <c r="AU60" s="72">
        <v>1928</v>
      </c>
      <c r="AV60" s="72">
        <v>1932</v>
      </c>
      <c r="AW60" s="72">
        <v>1938</v>
      </c>
      <c r="AX60" s="72">
        <v>1927</v>
      </c>
      <c r="AY60" s="72">
        <v>1870</v>
      </c>
      <c r="AZ60" s="72">
        <v>1750</v>
      </c>
      <c r="BA60" s="72">
        <v>1742</v>
      </c>
      <c r="BB60" s="50">
        <v>1803.3333333333333</v>
      </c>
      <c r="BC60" s="72">
        <v>1724</v>
      </c>
      <c r="BD60" s="72">
        <v>1755</v>
      </c>
      <c r="BE60" s="72">
        <v>1789</v>
      </c>
      <c r="BF60" s="72">
        <v>1877</v>
      </c>
      <c r="BG60" s="72">
        <v>1987</v>
      </c>
      <c r="BH60" s="72">
        <v>2138</v>
      </c>
      <c r="BI60" s="72">
        <v>2100</v>
      </c>
      <c r="BJ60" s="72">
        <v>2097</v>
      </c>
      <c r="BK60" s="72">
        <v>2076</v>
      </c>
      <c r="BL60" s="72">
        <v>1997</v>
      </c>
      <c r="BM60" s="72">
        <v>1855</v>
      </c>
      <c r="BN60" s="72">
        <v>1817</v>
      </c>
      <c r="BO60" s="50">
        <f t="shared" si="3"/>
        <v>1934.3333333333333</v>
      </c>
    </row>
    <row r="61" spans="1:67" ht="12.75">
      <c r="A61" s="44" t="s">
        <v>142</v>
      </c>
      <c r="B61" s="44" t="s">
        <v>143</v>
      </c>
      <c r="C61" s="72">
        <v>2997</v>
      </c>
      <c r="D61" s="72">
        <v>3009</v>
      </c>
      <c r="E61" s="72">
        <v>3024</v>
      </c>
      <c r="F61" s="72">
        <v>3067</v>
      </c>
      <c r="G61" s="72">
        <v>3131</v>
      </c>
      <c r="H61" s="72">
        <v>3160</v>
      </c>
      <c r="I61" s="72">
        <v>3194</v>
      </c>
      <c r="J61" s="72">
        <v>3183</v>
      </c>
      <c r="K61" s="72">
        <v>3177</v>
      </c>
      <c r="L61" s="72">
        <v>3145</v>
      </c>
      <c r="M61" s="72">
        <v>3074</v>
      </c>
      <c r="N61" s="72">
        <v>3063</v>
      </c>
      <c r="O61" s="50">
        <f t="shared" si="4"/>
        <v>3102</v>
      </c>
      <c r="P61" s="72">
        <v>3045</v>
      </c>
      <c r="Q61" s="72">
        <v>3048</v>
      </c>
      <c r="R61" s="72">
        <v>3077</v>
      </c>
      <c r="S61" s="72">
        <v>3123</v>
      </c>
      <c r="T61" s="72">
        <v>3178</v>
      </c>
      <c r="U61" s="72">
        <v>3219</v>
      </c>
      <c r="V61" s="72">
        <v>3228</v>
      </c>
      <c r="W61" s="72">
        <v>3226</v>
      </c>
      <c r="X61" s="72">
        <v>3216</v>
      </c>
      <c r="Y61" s="72">
        <v>3177</v>
      </c>
      <c r="Z61" s="72">
        <v>3104</v>
      </c>
      <c r="AA61" s="72">
        <v>3099</v>
      </c>
      <c r="AB61" s="50">
        <f t="shared" si="1"/>
        <v>3145</v>
      </c>
      <c r="AC61" s="72">
        <v>3071</v>
      </c>
      <c r="AD61" s="72">
        <v>3077</v>
      </c>
      <c r="AE61" s="72">
        <v>3081</v>
      </c>
      <c r="AF61" s="72">
        <v>3099</v>
      </c>
      <c r="AG61" s="72">
        <v>3176</v>
      </c>
      <c r="AH61" s="72">
        <v>3189</v>
      </c>
      <c r="AI61" s="72">
        <v>3215</v>
      </c>
      <c r="AJ61" s="72">
        <v>3220</v>
      </c>
      <c r="AK61" s="72">
        <v>3221</v>
      </c>
      <c r="AL61" s="72">
        <v>3175</v>
      </c>
      <c r="AM61" s="72">
        <v>3108</v>
      </c>
      <c r="AN61" s="72">
        <v>3094</v>
      </c>
      <c r="AO61" s="50">
        <f t="shared" si="2"/>
        <v>3143.8333333333335</v>
      </c>
      <c r="AP61" s="72">
        <v>3058</v>
      </c>
      <c r="AQ61" s="72">
        <v>3050</v>
      </c>
      <c r="AR61" s="72">
        <v>3073</v>
      </c>
      <c r="AS61" s="72">
        <v>3115</v>
      </c>
      <c r="AT61" s="72">
        <v>3194</v>
      </c>
      <c r="AU61" s="72">
        <v>3242</v>
      </c>
      <c r="AV61" s="72">
        <v>3255</v>
      </c>
      <c r="AW61" s="72">
        <v>3267</v>
      </c>
      <c r="AX61" s="72">
        <v>3275</v>
      </c>
      <c r="AY61" s="72">
        <v>3248</v>
      </c>
      <c r="AZ61" s="72">
        <v>3171</v>
      </c>
      <c r="BA61" s="72">
        <v>3167</v>
      </c>
      <c r="BB61" s="50">
        <v>3176.25</v>
      </c>
      <c r="BC61" s="72">
        <v>3157</v>
      </c>
      <c r="BD61" s="72">
        <v>3158</v>
      </c>
      <c r="BE61" s="72">
        <v>3183</v>
      </c>
      <c r="BF61" s="72">
        <v>3219</v>
      </c>
      <c r="BG61" s="72">
        <v>3279</v>
      </c>
      <c r="BH61" s="72">
        <v>3341</v>
      </c>
      <c r="BI61" s="72">
        <v>3344</v>
      </c>
      <c r="BJ61" s="72">
        <v>3346</v>
      </c>
      <c r="BK61" s="72">
        <v>3337</v>
      </c>
      <c r="BL61" s="72">
        <v>3279</v>
      </c>
      <c r="BM61" s="72">
        <v>3225</v>
      </c>
      <c r="BN61" s="72">
        <v>3200</v>
      </c>
      <c r="BO61" s="50">
        <f t="shared" si="3"/>
        <v>3255.6666666666665</v>
      </c>
    </row>
    <row r="62" spans="1:67" ht="12.75">
      <c r="A62" s="44" t="s">
        <v>144</v>
      </c>
      <c r="B62" s="44" t="s">
        <v>145</v>
      </c>
      <c r="C62" s="72">
        <v>15</v>
      </c>
      <c r="D62" s="72">
        <v>15</v>
      </c>
      <c r="E62" s="72">
        <v>15</v>
      </c>
      <c r="F62" s="72">
        <v>15</v>
      </c>
      <c r="G62" s="72">
        <v>14</v>
      </c>
      <c r="H62" s="72">
        <v>14</v>
      </c>
      <c r="I62" s="72">
        <v>14</v>
      </c>
      <c r="J62" s="72">
        <v>14</v>
      </c>
      <c r="K62" s="72">
        <v>14</v>
      </c>
      <c r="L62" s="72">
        <v>14</v>
      </c>
      <c r="M62" s="72">
        <v>14</v>
      </c>
      <c r="N62" s="72">
        <v>14</v>
      </c>
      <c r="O62" s="50">
        <f t="shared" si="4"/>
        <v>14.333333333333334</v>
      </c>
      <c r="P62" s="72">
        <v>14</v>
      </c>
      <c r="Q62" s="72">
        <v>14</v>
      </c>
      <c r="R62" s="72">
        <v>14</v>
      </c>
      <c r="S62" s="72">
        <v>14</v>
      </c>
      <c r="T62" s="72">
        <v>14</v>
      </c>
      <c r="U62" s="72">
        <v>14</v>
      </c>
      <c r="V62" s="72">
        <v>14</v>
      </c>
      <c r="W62" s="72">
        <v>14</v>
      </c>
      <c r="X62" s="72">
        <v>14</v>
      </c>
      <c r="Y62" s="72">
        <v>14</v>
      </c>
      <c r="Z62" s="72">
        <v>14</v>
      </c>
      <c r="AA62" s="72">
        <v>14</v>
      </c>
      <c r="AB62" s="50">
        <f t="shared" si="1"/>
        <v>14</v>
      </c>
      <c r="AC62" s="72">
        <v>14</v>
      </c>
      <c r="AD62" s="72">
        <v>14</v>
      </c>
      <c r="AE62" s="72">
        <v>13</v>
      </c>
      <c r="AF62" s="72">
        <v>13</v>
      </c>
      <c r="AG62" s="72">
        <v>13</v>
      </c>
      <c r="AH62" s="72">
        <v>13</v>
      </c>
      <c r="AI62" s="72">
        <v>13</v>
      </c>
      <c r="AJ62" s="72">
        <v>13</v>
      </c>
      <c r="AK62" s="72">
        <v>13</v>
      </c>
      <c r="AL62" s="72">
        <v>13</v>
      </c>
      <c r="AM62" s="72">
        <v>13</v>
      </c>
      <c r="AN62" s="72">
        <v>13</v>
      </c>
      <c r="AO62" s="50">
        <f t="shared" si="2"/>
        <v>13.166666666666666</v>
      </c>
      <c r="AP62" s="72">
        <v>13</v>
      </c>
      <c r="AQ62" s="72">
        <v>12</v>
      </c>
      <c r="AR62" s="72">
        <v>12</v>
      </c>
      <c r="AS62" s="72">
        <v>12</v>
      </c>
      <c r="AT62" s="72">
        <v>12</v>
      </c>
      <c r="AU62" s="72">
        <v>12</v>
      </c>
      <c r="AV62" s="72">
        <v>12</v>
      </c>
      <c r="AW62" s="72">
        <v>12</v>
      </c>
      <c r="AX62" s="72">
        <v>12</v>
      </c>
      <c r="AY62" s="72">
        <v>12</v>
      </c>
      <c r="AZ62" s="72">
        <v>12</v>
      </c>
      <c r="BA62" s="72">
        <v>13</v>
      </c>
      <c r="BB62" s="50">
        <v>12.166666666666666</v>
      </c>
      <c r="BC62" s="72">
        <v>13</v>
      </c>
      <c r="BD62" s="72">
        <v>13</v>
      </c>
      <c r="BE62" s="72">
        <v>13</v>
      </c>
      <c r="BF62" s="72">
        <v>13</v>
      </c>
      <c r="BG62" s="72">
        <v>14</v>
      </c>
      <c r="BH62" s="72">
        <v>14</v>
      </c>
      <c r="BI62" s="72">
        <v>13</v>
      </c>
      <c r="BJ62" s="72">
        <v>12</v>
      </c>
      <c r="BK62" s="72">
        <v>12</v>
      </c>
      <c r="BL62" s="72">
        <v>12</v>
      </c>
      <c r="BM62" s="72">
        <v>12</v>
      </c>
      <c r="BN62" s="72">
        <v>12</v>
      </c>
      <c r="BO62" s="50">
        <f t="shared" si="3"/>
        <v>12.75</v>
      </c>
    </row>
    <row r="63" spans="1:67" ht="12.75">
      <c r="A63" s="44" t="s">
        <v>146</v>
      </c>
      <c r="B63" s="44" t="s">
        <v>147</v>
      </c>
      <c r="C63" s="71">
        <v>1</v>
      </c>
      <c r="D63" s="71">
        <v>1</v>
      </c>
      <c r="E63" s="71">
        <v>1</v>
      </c>
      <c r="F63" s="71">
        <v>1</v>
      </c>
      <c r="G63" s="71">
        <v>1</v>
      </c>
      <c r="H63" s="71">
        <v>1</v>
      </c>
      <c r="I63" s="71">
        <v>1</v>
      </c>
      <c r="J63" s="71">
        <v>1</v>
      </c>
      <c r="K63" s="71">
        <v>1</v>
      </c>
      <c r="L63" s="71">
        <v>1</v>
      </c>
      <c r="M63" s="71">
        <v>1</v>
      </c>
      <c r="N63" s="71">
        <v>1</v>
      </c>
      <c r="O63" s="50">
        <f t="shared" si="4"/>
        <v>1</v>
      </c>
      <c r="P63" s="72">
        <v>1</v>
      </c>
      <c r="Q63" s="72">
        <v>1</v>
      </c>
      <c r="R63" s="72">
        <v>1</v>
      </c>
      <c r="S63" s="72">
        <v>1</v>
      </c>
      <c r="T63" s="72">
        <v>1</v>
      </c>
      <c r="U63" s="72">
        <v>1</v>
      </c>
      <c r="V63" s="72">
        <v>1</v>
      </c>
      <c r="W63" s="72">
        <v>1</v>
      </c>
      <c r="X63" s="72">
        <v>1</v>
      </c>
      <c r="Y63" s="72">
        <v>1</v>
      </c>
      <c r="Z63" s="72">
        <v>1</v>
      </c>
      <c r="AA63" s="72">
        <v>1</v>
      </c>
      <c r="AB63" s="50">
        <f t="shared" si="1"/>
        <v>1</v>
      </c>
      <c r="AC63" s="72">
        <v>1</v>
      </c>
      <c r="AD63" s="72">
        <v>1</v>
      </c>
      <c r="AE63" s="72">
        <v>1</v>
      </c>
      <c r="AF63" s="72">
        <v>1</v>
      </c>
      <c r="AG63" s="72">
        <v>1</v>
      </c>
      <c r="AH63" s="72">
        <v>1</v>
      </c>
      <c r="AI63" s="72">
        <v>1</v>
      </c>
      <c r="AJ63" s="72">
        <v>1</v>
      </c>
      <c r="AK63" s="72">
        <v>1</v>
      </c>
      <c r="AL63" s="72">
        <v>1</v>
      </c>
      <c r="AM63" s="72">
        <v>1</v>
      </c>
      <c r="AN63" s="72">
        <v>1</v>
      </c>
      <c r="AO63" s="50">
        <f t="shared" si="2"/>
        <v>1</v>
      </c>
      <c r="AP63" s="72">
        <v>1</v>
      </c>
      <c r="AQ63" s="72">
        <v>1</v>
      </c>
      <c r="AR63" s="72">
        <v>1</v>
      </c>
      <c r="AS63" s="72">
        <v>1</v>
      </c>
      <c r="AT63" s="72">
        <v>1</v>
      </c>
      <c r="AU63" s="72">
        <v>1</v>
      </c>
      <c r="AV63" s="72">
        <v>1</v>
      </c>
      <c r="AW63" s="72">
        <v>1</v>
      </c>
      <c r="AX63" s="72">
        <v>1</v>
      </c>
      <c r="AY63" s="72">
        <v>1</v>
      </c>
      <c r="AZ63" s="72">
        <v>1</v>
      </c>
      <c r="BA63" s="72">
        <v>1</v>
      </c>
      <c r="BB63" s="50">
        <v>1</v>
      </c>
      <c r="BC63" s="72">
        <v>1</v>
      </c>
      <c r="BD63" s="72">
        <v>1</v>
      </c>
      <c r="BE63" s="72">
        <v>1</v>
      </c>
      <c r="BF63" s="72">
        <v>1</v>
      </c>
      <c r="BG63" s="72">
        <v>1</v>
      </c>
      <c r="BH63" s="72">
        <v>1</v>
      </c>
      <c r="BI63" s="72">
        <v>1</v>
      </c>
      <c r="BJ63" s="72">
        <v>1</v>
      </c>
      <c r="BK63" s="72">
        <v>1</v>
      </c>
      <c r="BL63" s="72">
        <v>1</v>
      </c>
      <c r="BM63" s="72">
        <v>1</v>
      </c>
      <c r="BN63" s="72">
        <v>1</v>
      </c>
      <c r="BO63" s="50">
        <f t="shared" si="3"/>
        <v>1</v>
      </c>
    </row>
    <row r="64" spans="1:67" ht="12.75">
      <c r="A64" s="44"/>
      <c r="B64" s="43" t="s">
        <v>148</v>
      </c>
      <c r="C64" s="71">
        <v>62</v>
      </c>
      <c r="D64" s="71">
        <v>60</v>
      </c>
      <c r="E64" s="71">
        <v>59</v>
      </c>
      <c r="F64" s="71">
        <v>57</v>
      </c>
      <c r="G64" s="71">
        <v>56</v>
      </c>
      <c r="H64" s="71">
        <v>56</v>
      </c>
      <c r="I64" s="71">
        <v>56</v>
      </c>
      <c r="J64" s="71">
        <v>56</v>
      </c>
      <c r="K64" s="71">
        <v>56</v>
      </c>
      <c r="L64" s="71">
        <v>56</v>
      </c>
      <c r="M64" s="71">
        <v>55</v>
      </c>
      <c r="N64" s="71">
        <v>55</v>
      </c>
      <c r="O64" s="50">
        <f t="shared" si="4"/>
        <v>57</v>
      </c>
      <c r="P64" s="72">
        <v>54</v>
      </c>
      <c r="Q64" s="72">
        <v>53</v>
      </c>
      <c r="R64" s="72">
        <v>52</v>
      </c>
      <c r="S64" s="72">
        <v>52</v>
      </c>
      <c r="T64" s="72">
        <v>52</v>
      </c>
      <c r="U64" s="72">
        <v>52</v>
      </c>
      <c r="V64" s="72">
        <v>52</v>
      </c>
      <c r="W64" s="72">
        <v>51</v>
      </c>
      <c r="X64" s="72">
        <v>51</v>
      </c>
      <c r="Y64" s="72">
        <v>51</v>
      </c>
      <c r="Z64" s="72">
        <v>49</v>
      </c>
      <c r="AA64" s="72">
        <v>49</v>
      </c>
      <c r="AB64" s="50">
        <f t="shared" si="1"/>
        <v>51.5</v>
      </c>
      <c r="AC64" s="72">
        <v>39</v>
      </c>
      <c r="AD64" s="72">
        <v>22</v>
      </c>
      <c r="AE64" s="72">
        <v>18</v>
      </c>
      <c r="AF64" s="72">
        <v>3</v>
      </c>
      <c r="AG64" s="72">
        <v>1</v>
      </c>
      <c r="AH64" s="72">
        <v>1</v>
      </c>
      <c r="AI64" s="72">
        <v>1</v>
      </c>
      <c r="AJ64" s="72">
        <v>1</v>
      </c>
      <c r="AK64" s="72">
        <v>1</v>
      </c>
      <c r="AL64" s="72">
        <v>1</v>
      </c>
      <c r="AM64" s="72">
        <v>1</v>
      </c>
      <c r="AN64" s="72">
        <v>1</v>
      </c>
      <c r="AO64" s="50">
        <f t="shared" si="2"/>
        <v>7.5</v>
      </c>
      <c r="AP64" s="72">
        <v>1</v>
      </c>
      <c r="AQ64" s="72">
        <v>1</v>
      </c>
      <c r="AR64" s="72">
        <v>1</v>
      </c>
      <c r="AS64" s="72">
        <v>1</v>
      </c>
      <c r="AT64" s="72">
        <v>1</v>
      </c>
      <c r="AU64" s="72">
        <v>1</v>
      </c>
      <c r="AV64" s="72">
        <v>1</v>
      </c>
      <c r="AW64" s="72">
        <v>1</v>
      </c>
      <c r="AX64" s="72">
        <v>1</v>
      </c>
      <c r="AY64" s="72">
        <v>1</v>
      </c>
      <c r="AZ64" s="72">
        <v>1</v>
      </c>
      <c r="BA64" s="72">
        <v>1</v>
      </c>
      <c r="BB64" s="50">
        <v>1</v>
      </c>
      <c r="BC64" s="72">
        <v>1</v>
      </c>
      <c r="BD64" s="72">
        <v>1</v>
      </c>
      <c r="BE64" s="72">
        <v>1</v>
      </c>
      <c r="BF64" s="72">
        <v>1</v>
      </c>
      <c r="BG64" s="72">
        <v>1</v>
      </c>
      <c r="BH64" s="72">
        <v>1</v>
      </c>
      <c r="BI64" s="72">
        <v>1</v>
      </c>
      <c r="BJ64" s="72">
        <v>1</v>
      </c>
      <c r="BK64" s="72">
        <v>1</v>
      </c>
      <c r="BL64" s="72">
        <v>1</v>
      </c>
      <c r="BM64" s="72">
        <v>0</v>
      </c>
      <c r="BN64" s="72">
        <v>0</v>
      </c>
      <c r="BO64" s="50">
        <f t="shared" si="3"/>
        <v>0.8333333333333334</v>
      </c>
    </row>
    <row r="65" spans="1:67" ht="12.75">
      <c r="A65" s="77"/>
      <c r="B65" s="47" t="s">
        <v>17</v>
      </c>
      <c r="C65" s="73">
        <f aca="true" t="shared" si="5" ref="C65:N65">SUM(C4:C64)</f>
        <v>74466</v>
      </c>
      <c r="D65" s="73">
        <f t="shared" si="5"/>
        <v>74746</v>
      </c>
      <c r="E65" s="73">
        <f t="shared" si="5"/>
        <v>75585</v>
      </c>
      <c r="F65" s="73">
        <f t="shared" si="5"/>
        <v>77397</v>
      </c>
      <c r="G65" s="73">
        <f t="shared" si="5"/>
        <v>79748</v>
      </c>
      <c r="H65" s="73">
        <f t="shared" si="5"/>
        <v>81051</v>
      </c>
      <c r="I65" s="73">
        <f t="shared" si="5"/>
        <v>81417</v>
      </c>
      <c r="J65" s="73">
        <f t="shared" si="5"/>
        <v>81307</v>
      </c>
      <c r="K65" s="73">
        <f t="shared" si="5"/>
        <v>81163</v>
      </c>
      <c r="L65" s="73">
        <f t="shared" si="5"/>
        <v>80121</v>
      </c>
      <c r="M65" s="73">
        <f t="shared" si="5"/>
        <v>76519</v>
      </c>
      <c r="N65" s="73">
        <f t="shared" si="5"/>
        <v>76036</v>
      </c>
      <c r="O65" s="49">
        <f>AVERAGE(C65:N65)</f>
        <v>78296.33333333333</v>
      </c>
      <c r="P65" s="73">
        <f aca="true" t="shared" si="6" ref="P65:U65">SUM(P4:P64)</f>
        <v>75540</v>
      </c>
      <c r="Q65" s="73">
        <f t="shared" si="6"/>
        <v>75914</v>
      </c>
      <c r="R65" s="73">
        <f t="shared" si="6"/>
        <v>76900</v>
      </c>
      <c r="S65" s="73">
        <f t="shared" si="6"/>
        <v>78611</v>
      </c>
      <c r="T65" s="73">
        <f t="shared" si="6"/>
        <v>81131</v>
      </c>
      <c r="U65" s="73">
        <f t="shared" si="6"/>
        <v>82541</v>
      </c>
      <c r="V65" s="73">
        <f aca="true" t="shared" si="7" ref="V65:AA65">SUM(V4:V64)</f>
        <v>82828</v>
      </c>
      <c r="W65" s="73">
        <f t="shared" si="7"/>
        <v>82764</v>
      </c>
      <c r="X65" s="73">
        <f t="shared" si="7"/>
        <v>82640</v>
      </c>
      <c r="Y65" s="73">
        <f t="shared" si="7"/>
        <v>81395</v>
      </c>
      <c r="Z65" s="73">
        <f t="shared" si="7"/>
        <v>77977</v>
      </c>
      <c r="AA65" s="73">
        <f t="shared" si="7"/>
        <v>77397</v>
      </c>
      <c r="AB65" s="49">
        <f t="shared" si="1"/>
        <v>79636.5</v>
      </c>
      <c r="AC65" s="73">
        <f aca="true" t="shared" si="8" ref="AC65:AR65">SUM(AC4:AC64)</f>
        <v>76952</v>
      </c>
      <c r="AD65" s="73">
        <f t="shared" si="8"/>
        <v>77523</v>
      </c>
      <c r="AE65" s="73">
        <f t="shared" si="8"/>
        <v>78339</v>
      </c>
      <c r="AF65" s="73">
        <f t="shared" si="8"/>
        <v>80136</v>
      </c>
      <c r="AG65" s="73">
        <f t="shared" si="8"/>
        <v>83142</v>
      </c>
      <c r="AH65" s="73">
        <f t="shared" si="8"/>
        <v>84099</v>
      </c>
      <c r="AI65" s="73">
        <f t="shared" si="8"/>
        <v>84366</v>
      </c>
      <c r="AJ65" s="73">
        <f t="shared" si="8"/>
        <v>84348</v>
      </c>
      <c r="AK65" s="73">
        <f t="shared" si="8"/>
        <v>84288</v>
      </c>
      <c r="AL65" s="73">
        <f t="shared" si="8"/>
        <v>82953</v>
      </c>
      <c r="AM65" s="73">
        <f t="shared" si="8"/>
        <v>79712</v>
      </c>
      <c r="AN65" s="73">
        <f t="shared" si="8"/>
        <v>79396</v>
      </c>
      <c r="AO65" s="49">
        <f t="shared" si="2"/>
        <v>81271.16666666667</v>
      </c>
      <c r="AP65" s="73">
        <f t="shared" si="8"/>
        <v>79032</v>
      </c>
      <c r="AQ65" s="73">
        <f t="shared" si="8"/>
        <v>79642</v>
      </c>
      <c r="AR65" s="73">
        <f t="shared" si="8"/>
        <v>80829</v>
      </c>
      <c r="AS65" s="73">
        <f aca="true" t="shared" si="9" ref="AS65:BA65">SUM(AS4:AS64)</f>
        <v>82928</v>
      </c>
      <c r="AT65" s="73">
        <f t="shared" si="9"/>
        <v>85849</v>
      </c>
      <c r="AU65" s="73">
        <f t="shared" si="9"/>
        <v>87281</v>
      </c>
      <c r="AV65" s="73">
        <f t="shared" si="9"/>
        <v>87650</v>
      </c>
      <c r="AW65" s="73">
        <f t="shared" si="9"/>
        <v>87662</v>
      </c>
      <c r="AX65" s="73">
        <f t="shared" si="9"/>
        <v>87812</v>
      </c>
      <c r="AY65" s="73">
        <f t="shared" si="9"/>
        <v>86586</v>
      </c>
      <c r="AZ65" s="73">
        <f t="shared" si="9"/>
        <v>83398</v>
      </c>
      <c r="BA65" s="73">
        <f t="shared" si="9"/>
        <v>82996</v>
      </c>
      <c r="BB65" s="49">
        <f aca="true" t="shared" si="10" ref="BB65:BG65">SUM(BB4:BB64)</f>
        <v>84305.41666666666</v>
      </c>
      <c r="BC65" s="73">
        <f t="shared" si="10"/>
        <v>85026</v>
      </c>
      <c r="BD65" s="73">
        <f t="shared" si="10"/>
        <v>85562</v>
      </c>
      <c r="BE65" s="73">
        <f t="shared" si="10"/>
        <v>86829</v>
      </c>
      <c r="BF65" s="73">
        <f t="shared" si="10"/>
        <v>88381</v>
      </c>
      <c r="BG65" s="73">
        <f t="shared" si="10"/>
        <v>90849</v>
      </c>
      <c r="BH65" s="73">
        <f aca="true" t="shared" si="11" ref="BH65:BO65">SUM(BH4:BH64)</f>
        <v>91816</v>
      </c>
      <c r="BI65" s="73">
        <f t="shared" si="11"/>
        <v>91663</v>
      </c>
      <c r="BJ65" s="73">
        <f t="shared" si="11"/>
        <v>91365</v>
      </c>
      <c r="BK65" s="73">
        <f t="shared" si="11"/>
        <v>90741</v>
      </c>
      <c r="BL65" s="73">
        <f t="shared" si="11"/>
        <v>88733</v>
      </c>
      <c r="BM65" s="73">
        <f t="shared" si="11"/>
        <v>85061</v>
      </c>
      <c r="BN65" s="73">
        <f t="shared" si="11"/>
        <v>83971</v>
      </c>
      <c r="BO65" s="49">
        <f t="shared" si="11"/>
        <v>88333.08333333333</v>
      </c>
    </row>
    <row r="66" ht="12.75">
      <c r="B66" s="52"/>
    </row>
    <row r="67" ht="12.75">
      <c r="A67" s="52" t="s">
        <v>24</v>
      </c>
    </row>
    <row r="68" spans="1:22" ht="12.75">
      <c r="A68" s="52" t="s">
        <v>180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8"/>
      <c r="P68" s="74"/>
      <c r="Q68" s="74"/>
      <c r="R68" s="74"/>
      <c r="S68" s="74"/>
      <c r="T68" s="74"/>
      <c r="U68" s="74"/>
      <c r="V68" s="74"/>
    </row>
  </sheetData>
  <sheetProtection/>
  <mergeCells count="5">
    <mergeCell ref="BC2:BO2"/>
    <mergeCell ref="C2:O2"/>
    <mergeCell ref="P2:AB2"/>
    <mergeCell ref="AC2:AO2"/>
    <mergeCell ref="AP2:BB2"/>
  </mergeCells>
  <printOptions/>
  <pageMargins left="0.75" right="0.75" top="1" bottom="1" header="0" footer="0"/>
  <pageSetup fitToHeight="1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S573"/>
  <sheetViews>
    <sheetView zoomScale="80" zoomScaleNormal="80" zoomScalePageLayoutView="0" workbookViewId="0" topLeftCell="A1">
      <pane xSplit="2" topLeftCell="GJ1" activePane="topRight" state="frozen"/>
      <selection pane="topLeft" activeCell="A1" sqref="A1"/>
      <selection pane="topRight" activeCell="GS106" sqref="GS106"/>
    </sheetView>
  </sheetViews>
  <sheetFormatPr defaultColWidth="9.140625" defaultRowHeight="12.75"/>
  <cols>
    <col min="1" max="1" width="2.7109375" style="43" bestFit="1" customWidth="1"/>
    <col min="2" max="2" width="78.140625" style="43" customWidth="1"/>
    <col min="3" max="14" width="9.140625" style="12" customWidth="1"/>
    <col min="15" max="15" width="13.421875" style="43" customWidth="1"/>
    <col min="16" max="27" width="9.140625" style="12" customWidth="1"/>
    <col min="28" max="28" width="14.8515625" style="43" customWidth="1"/>
    <col min="29" max="40" width="9.140625" style="12" customWidth="1"/>
    <col min="41" max="41" width="14.8515625" style="43" customWidth="1"/>
    <col min="42" max="53" width="9.140625" style="12" customWidth="1"/>
    <col min="54" max="54" width="14.8515625" style="43" customWidth="1"/>
    <col min="55" max="66" width="9.140625" style="12" customWidth="1"/>
    <col min="67" max="67" width="14.8515625" style="43" customWidth="1"/>
    <col min="68" max="79" width="9.140625" style="12" customWidth="1"/>
    <col min="80" max="80" width="14.8515625" style="43" customWidth="1"/>
    <col min="81" max="92" width="9.140625" style="12" customWidth="1"/>
    <col min="93" max="93" width="14.8515625" style="43" customWidth="1"/>
    <col min="94" max="105" width="9.140625" style="12" customWidth="1"/>
    <col min="106" max="106" width="14.8515625" style="43" customWidth="1"/>
    <col min="107" max="118" width="9.140625" style="12" customWidth="1"/>
    <col min="119" max="119" width="14.8515625" style="43" customWidth="1"/>
    <col min="120" max="131" width="9.140625" style="12" customWidth="1"/>
    <col min="132" max="132" width="14.8515625" style="43" customWidth="1"/>
    <col min="133" max="144" width="9.140625" style="12" customWidth="1"/>
    <col min="145" max="145" width="14.8515625" style="43" customWidth="1"/>
    <col min="146" max="157" width="9.140625" style="12" customWidth="1"/>
    <col min="158" max="158" width="14.8515625" style="43" customWidth="1"/>
    <col min="159" max="170" width="9.140625" style="12" customWidth="1"/>
    <col min="171" max="171" width="14.8515625" style="43" customWidth="1"/>
    <col min="172" max="182" width="11.00390625" style="12" customWidth="1"/>
    <col min="183" max="183" width="11.421875" style="12" bestFit="1" customWidth="1"/>
    <col min="184" max="184" width="14.8515625" style="43" customWidth="1"/>
    <col min="185" max="196" width="11.00390625" style="12" customWidth="1"/>
    <col min="197" max="197" width="14.8515625" style="43" customWidth="1"/>
    <col min="198" max="201" width="11.00390625" style="12" customWidth="1"/>
    <col min="202" max="16384" width="9.140625" style="12" customWidth="1"/>
  </cols>
  <sheetData>
    <row r="1" s="43" customFormat="1" ht="19.5" customHeight="1">
      <c r="B1" s="641" t="s">
        <v>362</v>
      </c>
    </row>
    <row r="2" spans="2:201" s="43" customFormat="1" ht="12.75">
      <c r="B2" s="641"/>
      <c r="C2" s="643">
        <v>2009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>
        <v>2010</v>
      </c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C2" s="643">
        <v>2011</v>
      </c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P2" s="643">
        <v>2012</v>
      </c>
      <c r="AQ2" s="643"/>
      <c r="AR2" s="643"/>
      <c r="AS2" s="643"/>
      <c r="AT2" s="643"/>
      <c r="AU2" s="643"/>
      <c r="AV2" s="643"/>
      <c r="AW2" s="643"/>
      <c r="AX2" s="643"/>
      <c r="AY2" s="643"/>
      <c r="AZ2" s="643"/>
      <c r="BA2" s="643"/>
      <c r="BC2" s="643">
        <v>2013</v>
      </c>
      <c r="BD2" s="643"/>
      <c r="BE2" s="643"/>
      <c r="BF2" s="643"/>
      <c r="BG2" s="643"/>
      <c r="BH2" s="643"/>
      <c r="BI2" s="643"/>
      <c r="BJ2" s="643"/>
      <c r="BK2" s="643"/>
      <c r="BL2" s="643"/>
      <c r="BM2" s="643"/>
      <c r="BN2" s="643"/>
      <c r="BO2" s="643"/>
      <c r="BP2" s="643">
        <v>2014</v>
      </c>
      <c r="BQ2" s="643"/>
      <c r="BR2" s="643"/>
      <c r="BS2" s="643"/>
      <c r="BT2" s="643"/>
      <c r="BU2" s="643"/>
      <c r="BV2" s="643"/>
      <c r="BW2" s="643"/>
      <c r="BX2" s="643"/>
      <c r="BY2" s="643"/>
      <c r="BZ2" s="643"/>
      <c r="CC2" s="643">
        <v>2015</v>
      </c>
      <c r="CD2" s="643"/>
      <c r="CE2" s="643"/>
      <c r="CF2" s="643"/>
      <c r="CG2" s="643"/>
      <c r="CH2" s="643"/>
      <c r="CI2" s="643"/>
      <c r="CJ2" s="643"/>
      <c r="CK2" s="643"/>
      <c r="CL2" s="643"/>
      <c r="CM2" s="643"/>
      <c r="CN2" s="643"/>
      <c r="CO2" s="643"/>
      <c r="CP2" s="643">
        <v>2016</v>
      </c>
      <c r="CQ2" s="643"/>
      <c r="CR2" s="643"/>
      <c r="CS2" s="643"/>
      <c r="CT2" s="643"/>
      <c r="CU2" s="643"/>
      <c r="CV2" s="643"/>
      <c r="CW2" s="643"/>
      <c r="CX2" s="643"/>
      <c r="CY2" s="643"/>
      <c r="CZ2" s="643"/>
      <c r="DA2" s="643"/>
      <c r="DB2" s="643"/>
      <c r="DC2" s="643">
        <v>2017</v>
      </c>
      <c r="DD2" s="643"/>
      <c r="DE2" s="643"/>
      <c r="DF2" s="643"/>
      <c r="DG2" s="643"/>
      <c r="DH2" s="643"/>
      <c r="DI2" s="643"/>
      <c r="DJ2" s="643"/>
      <c r="DK2" s="643"/>
      <c r="DL2" s="643"/>
      <c r="DM2" s="643"/>
      <c r="DN2" s="643"/>
      <c r="DP2" s="643">
        <v>2018</v>
      </c>
      <c r="DQ2" s="643"/>
      <c r="DR2" s="643"/>
      <c r="DS2" s="643"/>
      <c r="DT2" s="643"/>
      <c r="DU2" s="643"/>
      <c r="DV2" s="643"/>
      <c r="DW2" s="643"/>
      <c r="DX2" s="643"/>
      <c r="DY2" s="643"/>
      <c r="DZ2" s="643"/>
      <c r="EA2" s="643"/>
      <c r="EB2" s="643"/>
      <c r="EC2" s="643">
        <v>2019</v>
      </c>
      <c r="ED2" s="643"/>
      <c r="EE2" s="643"/>
      <c r="EF2" s="643"/>
      <c r="EG2" s="643"/>
      <c r="EH2" s="643"/>
      <c r="EI2" s="643"/>
      <c r="EJ2" s="643"/>
      <c r="EK2" s="643"/>
      <c r="EL2" s="643"/>
      <c r="EM2" s="643"/>
      <c r="EN2" s="643"/>
      <c r="EO2" s="459"/>
      <c r="EP2" s="643">
        <v>2020</v>
      </c>
      <c r="EQ2" s="643"/>
      <c r="ER2" s="643"/>
      <c r="ES2" s="643"/>
      <c r="ET2" s="643"/>
      <c r="EU2" s="643"/>
      <c r="EV2" s="643"/>
      <c r="EW2" s="643"/>
      <c r="EX2" s="643"/>
      <c r="EY2" s="643"/>
      <c r="EZ2" s="643"/>
      <c r="FA2" s="643"/>
      <c r="FB2" s="459"/>
      <c r="FC2" s="643">
        <v>2021</v>
      </c>
      <c r="FD2" s="643"/>
      <c r="FE2" s="643"/>
      <c r="FF2" s="643"/>
      <c r="FG2" s="643"/>
      <c r="FH2" s="643"/>
      <c r="FI2" s="643"/>
      <c r="FJ2" s="643"/>
      <c r="FK2" s="643"/>
      <c r="FL2" s="643"/>
      <c r="FM2" s="643"/>
      <c r="FN2" s="643"/>
      <c r="FO2" s="459"/>
      <c r="FP2" s="643">
        <v>2022</v>
      </c>
      <c r="FQ2" s="643"/>
      <c r="FR2" s="643"/>
      <c r="FS2" s="643"/>
      <c r="FT2" s="643"/>
      <c r="FU2" s="643"/>
      <c r="FV2" s="643"/>
      <c r="FW2" s="643"/>
      <c r="FX2" s="643"/>
      <c r="FY2" s="643"/>
      <c r="FZ2" s="643"/>
      <c r="GA2" s="643"/>
      <c r="GB2" s="459"/>
      <c r="GC2" s="643">
        <v>2023</v>
      </c>
      <c r="GD2" s="643"/>
      <c r="GE2" s="643"/>
      <c r="GF2" s="643"/>
      <c r="GG2" s="643"/>
      <c r="GH2" s="643"/>
      <c r="GI2" s="643"/>
      <c r="GJ2" s="643"/>
      <c r="GK2" s="643"/>
      <c r="GL2" s="643"/>
      <c r="GM2" s="643"/>
      <c r="GN2" s="643"/>
      <c r="GO2" s="459"/>
      <c r="GP2" s="643">
        <v>2024</v>
      </c>
      <c r="GQ2" s="643"/>
      <c r="GR2" s="643"/>
      <c r="GS2" s="643"/>
    </row>
    <row r="3" spans="3:201" s="76" customFormat="1" ht="12.75">
      <c r="C3" s="68" t="s">
        <v>0</v>
      </c>
      <c r="D3" s="68" t="s">
        <v>1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  <c r="L3" s="68" t="s">
        <v>9</v>
      </c>
      <c r="M3" s="68" t="s">
        <v>10</v>
      </c>
      <c r="N3" s="68" t="s">
        <v>11</v>
      </c>
      <c r="O3" s="68" t="s">
        <v>302</v>
      </c>
      <c r="P3" s="68" t="s">
        <v>0</v>
      </c>
      <c r="Q3" s="68" t="s">
        <v>1</v>
      </c>
      <c r="R3" s="68" t="s">
        <v>2</v>
      </c>
      <c r="S3" s="68" t="s">
        <v>3</v>
      </c>
      <c r="T3" s="68" t="s">
        <v>4</v>
      </c>
      <c r="U3" s="79" t="s">
        <v>5</v>
      </c>
      <c r="V3" s="106" t="s">
        <v>6</v>
      </c>
      <c r="W3" s="107" t="s">
        <v>7</v>
      </c>
      <c r="X3" s="108" t="s">
        <v>8</v>
      </c>
      <c r="Y3" s="109" t="s">
        <v>9</v>
      </c>
      <c r="Z3" s="110" t="s">
        <v>10</v>
      </c>
      <c r="AA3" s="111" t="s">
        <v>11</v>
      </c>
      <c r="AB3" s="111" t="s">
        <v>311</v>
      </c>
      <c r="AC3" s="112" t="s">
        <v>0</v>
      </c>
      <c r="AD3" s="143" t="s">
        <v>1</v>
      </c>
      <c r="AE3" s="151" t="s">
        <v>2</v>
      </c>
      <c r="AF3" s="153" t="s">
        <v>3</v>
      </c>
      <c r="AG3" s="155" t="s">
        <v>4</v>
      </c>
      <c r="AH3" s="157" t="s">
        <v>5</v>
      </c>
      <c r="AI3" s="159" t="s">
        <v>6</v>
      </c>
      <c r="AJ3" s="166" t="s">
        <v>7</v>
      </c>
      <c r="AK3" s="168" t="s">
        <v>8</v>
      </c>
      <c r="AL3" s="170" t="s">
        <v>9</v>
      </c>
      <c r="AM3" s="172" t="s">
        <v>10</v>
      </c>
      <c r="AN3" s="174" t="s">
        <v>11</v>
      </c>
      <c r="AO3" s="174" t="s">
        <v>314</v>
      </c>
      <c r="AP3" s="176" t="s">
        <v>0</v>
      </c>
      <c r="AQ3" s="182" t="s">
        <v>1</v>
      </c>
      <c r="AR3" s="189" t="s">
        <v>2</v>
      </c>
      <c r="AS3" s="191" t="s">
        <v>3</v>
      </c>
      <c r="AT3" s="193" t="s">
        <v>4</v>
      </c>
      <c r="AU3" s="195" t="s">
        <v>5</v>
      </c>
      <c r="AV3" s="197" t="s">
        <v>6</v>
      </c>
      <c r="AW3" s="199" t="s">
        <v>7</v>
      </c>
      <c r="AX3" s="206" t="s">
        <v>8</v>
      </c>
      <c r="AY3" s="213" t="s">
        <v>9</v>
      </c>
      <c r="AZ3" s="215" t="s">
        <v>10</v>
      </c>
      <c r="BA3" s="222" t="s">
        <v>11</v>
      </c>
      <c r="BB3" s="222" t="s">
        <v>317</v>
      </c>
      <c r="BC3" s="227" t="s">
        <v>0</v>
      </c>
      <c r="BD3" s="229" t="s">
        <v>1</v>
      </c>
      <c r="BE3" s="235" t="s">
        <v>2</v>
      </c>
      <c r="BF3" s="238" t="s">
        <v>3</v>
      </c>
      <c r="BG3" s="240" t="s">
        <v>4</v>
      </c>
      <c r="BH3" s="242" t="s">
        <v>5</v>
      </c>
      <c r="BI3" s="248" t="s">
        <v>6</v>
      </c>
      <c r="BJ3" s="250" t="s">
        <v>7</v>
      </c>
      <c r="BK3" s="257" t="s">
        <v>8</v>
      </c>
      <c r="BL3" s="260" t="s">
        <v>9</v>
      </c>
      <c r="BM3" s="262" t="s">
        <v>10</v>
      </c>
      <c r="BN3" s="264" t="s">
        <v>11</v>
      </c>
      <c r="BO3" s="264" t="s">
        <v>322</v>
      </c>
      <c r="BP3" s="266" t="s">
        <v>0</v>
      </c>
      <c r="BQ3" s="268" t="s">
        <v>1</v>
      </c>
      <c r="BR3" s="270" t="s">
        <v>2</v>
      </c>
      <c r="BS3" s="272" t="s">
        <v>3</v>
      </c>
      <c r="BT3" s="278" t="s">
        <v>4</v>
      </c>
      <c r="BU3" s="280" t="s">
        <v>5</v>
      </c>
      <c r="BV3" s="286" t="s">
        <v>6</v>
      </c>
      <c r="BW3" s="291" t="s">
        <v>7</v>
      </c>
      <c r="BX3" s="295" t="s">
        <v>8</v>
      </c>
      <c r="BY3" s="298" t="s">
        <v>9</v>
      </c>
      <c r="BZ3" s="300" t="s">
        <v>10</v>
      </c>
      <c r="CA3" s="307" t="s">
        <v>11</v>
      </c>
      <c r="CB3" s="307" t="s">
        <v>326</v>
      </c>
      <c r="CC3" s="317" t="s">
        <v>0</v>
      </c>
      <c r="CD3" s="319" t="s">
        <v>1</v>
      </c>
      <c r="CE3" s="324" t="s">
        <v>2</v>
      </c>
      <c r="CF3" s="327" t="s">
        <v>3</v>
      </c>
      <c r="CG3" s="329" t="s">
        <v>4</v>
      </c>
      <c r="CH3" s="331" t="s">
        <v>5</v>
      </c>
      <c r="CI3" s="333" t="s">
        <v>6</v>
      </c>
      <c r="CJ3" s="335" t="s">
        <v>7</v>
      </c>
      <c r="CK3" s="338" t="s">
        <v>8</v>
      </c>
      <c r="CL3" s="340" t="s">
        <v>9</v>
      </c>
      <c r="CM3" s="342" t="s">
        <v>10</v>
      </c>
      <c r="CN3" s="344" t="s">
        <v>11</v>
      </c>
      <c r="CO3" s="346" t="s">
        <v>329</v>
      </c>
      <c r="CP3" s="351" t="s">
        <v>0</v>
      </c>
      <c r="CQ3" s="353" t="s">
        <v>1</v>
      </c>
      <c r="CR3" s="355" t="s">
        <v>2</v>
      </c>
      <c r="CS3" s="359" t="s">
        <v>3</v>
      </c>
      <c r="CT3" s="361" t="s">
        <v>4</v>
      </c>
      <c r="CU3" s="363" t="s">
        <v>5</v>
      </c>
      <c r="CV3" s="365" t="s">
        <v>6</v>
      </c>
      <c r="CW3" s="367" t="s">
        <v>7</v>
      </c>
      <c r="CX3" s="369" t="s">
        <v>8</v>
      </c>
      <c r="CY3" s="371" t="s">
        <v>9</v>
      </c>
      <c r="CZ3" s="373" t="s">
        <v>10</v>
      </c>
      <c r="DA3" s="375" t="s">
        <v>11</v>
      </c>
      <c r="DB3" s="375" t="s">
        <v>332</v>
      </c>
      <c r="DC3" s="377" t="s">
        <v>0</v>
      </c>
      <c r="DD3" s="382" t="s">
        <v>1</v>
      </c>
      <c r="DE3" s="384" t="s">
        <v>2</v>
      </c>
      <c r="DF3" s="390" t="s">
        <v>3</v>
      </c>
      <c r="DG3" s="392" t="s">
        <v>4</v>
      </c>
      <c r="DH3" s="394" t="s">
        <v>5</v>
      </c>
      <c r="DI3" s="396" t="s">
        <v>6</v>
      </c>
      <c r="DJ3" s="399" t="s">
        <v>7</v>
      </c>
      <c r="DK3" s="401" t="s">
        <v>8</v>
      </c>
      <c r="DL3" s="403" t="s">
        <v>9</v>
      </c>
      <c r="DM3" s="405" t="s">
        <v>10</v>
      </c>
      <c r="DN3" s="412" t="s">
        <v>11</v>
      </c>
      <c r="DO3" s="412" t="s">
        <v>335</v>
      </c>
      <c r="DP3" s="419" t="s">
        <v>0</v>
      </c>
      <c r="DQ3" s="419" t="s">
        <v>1</v>
      </c>
      <c r="DR3" s="419" t="s">
        <v>2</v>
      </c>
      <c r="DS3" s="419" t="s">
        <v>3</v>
      </c>
      <c r="DT3" s="419" t="s">
        <v>4</v>
      </c>
      <c r="DU3" s="419" t="s">
        <v>5</v>
      </c>
      <c r="DV3" s="419" t="s">
        <v>6</v>
      </c>
      <c r="DW3" s="419" t="s">
        <v>7</v>
      </c>
      <c r="DX3" s="419" t="s">
        <v>8</v>
      </c>
      <c r="DY3" s="419" t="s">
        <v>9</v>
      </c>
      <c r="DZ3" s="419" t="s">
        <v>10</v>
      </c>
      <c r="EA3" s="419" t="s">
        <v>11</v>
      </c>
      <c r="EB3" s="447" t="s">
        <v>338</v>
      </c>
      <c r="EC3" s="463" t="s">
        <v>0</v>
      </c>
      <c r="ED3" s="463" t="s">
        <v>1</v>
      </c>
      <c r="EE3" s="463" t="s">
        <v>2</v>
      </c>
      <c r="EF3" s="463" t="s">
        <v>3</v>
      </c>
      <c r="EG3" s="463" t="s">
        <v>4</v>
      </c>
      <c r="EH3" s="465" t="s">
        <v>5</v>
      </c>
      <c r="EI3" s="467" t="s">
        <v>6</v>
      </c>
      <c r="EJ3" s="469" t="s">
        <v>7</v>
      </c>
      <c r="EK3" s="471" t="s">
        <v>8</v>
      </c>
      <c r="EL3" s="478" t="s">
        <v>9</v>
      </c>
      <c r="EM3" s="480" t="s">
        <v>10</v>
      </c>
      <c r="EN3" s="419" t="s">
        <v>11</v>
      </c>
      <c r="EO3" s="482" t="s">
        <v>341</v>
      </c>
      <c r="EP3" s="419" t="s">
        <v>0</v>
      </c>
      <c r="EQ3" s="419" t="s">
        <v>1</v>
      </c>
      <c r="ER3" s="419" t="s">
        <v>2</v>
      </c>
      <c r="ES3" s="419" t="s">
        <v>3</v>
      </c>
      <c r="ET3" s="419" t="s">
        <v>4</v>
      </c>
      <c r="EU3" s="419" t="s">
        <v>5</v>
      </c>
      <c r="EV3" s="419" t="s">
        <v>6</v>
      </c>
      <c r="EW3" s="419" t="s">
        <v>7</v>
      </c>
      <c r="EX3" s="419" t="s">
        <v>8</v>
      </c>
      <c r="EY3" s="419" t="s">
        <v>9</v>
      </c>
      <c r="EZ3" s="419" t="s">
        <v>10</v>
      </c>
      <c r="FA3" s="419" t="s">
        <v>11</v>
      </c>
      <c r="FB3" s="504" t="s">
        <v>345</v>
      </c>
      <c r="FC3" s="419" t="s">
        <v>0</v>
      </c>
      <c r="FD3" s="419" t="s">
        <v>1</v>
      </c>
      <c r="FE3" s="419" t="s">
        <v>2</v>
      </c>
      <c r="FF3" s="419" t="s">
        <v>3</v>
      </c>
      <c r="FG3" s="419" t="s">
        <v>4</v>
      </c>
      <c r="FH3" s="419" t="s">
        <v>5</v>
      </c>
      <c r="FI3" s="419" t="s">
        <v>6</v>
      </c>
      <c r="FJ3" s="419" t="s">
        <v>7</v>
      </c>
      <c r="FK3" s="419" t="s">
        <v>8</v>
      </c>
      <c r="FL3" s="419" t="s">
        <v>9</v>
      </c>
      <c r="FM3" s="419" t="s">
        <v>10</v>
      </c>
      <c r="FN3" s="419" t="s">
        <v>11</v>
      </c>
      <c r="FO3" s="538" t="s">
        <v>349</v>
      </c>
      <c r="FP3" s="564" t="s">
        <v>0</v>
      </c>
      <c r="FQ3" s="564" t="s">
        <v>1</v>
      </c>
      <c r="FR3" s="564" t="s">
        <v>2</v>
      </c>
      <c r="FS3" s="564" t="s">
        <v>3</v>
      </c>
      <c r="FT3" s="564" t="s">
        <v>4</v>
      </c>
      <c r="FU3" s="564" t="s">
        <v>5</v>
      </c>
      <c r="FV3" s="564" t="s">
        <v>6</v>
      </c>
      <c r="FW3" s="564" t="s">
        <v>7</v>
      </c>
      <c r="FX3" s="564" t="s">
        <v>8</v>
      </c>
      <c r="FY3" s="564" t="s">
        <v>9</v>
      </c>
      <c r="FZ3" s="564" t="s">
        <v>10</v>
      </c>
      <c r="GA3" s="572" t="s">
        <v>11</v>
      </c>
      <c r="GB3" s="571" t="s">
        <v>351</v>
      </c>
      <c r="GC3" s="576" t="s">
        <v>0</v>
      </c>
      <c r="GD3" s="583" t="s">
        <v>1</v>
      </c>
      <c r="GE3" s="589" t="s">
        <v>2</v>
      </c>
      <c r="GF3" s="591" t="s">
        <v>3</v>
      </c>
      <c r="GG3" s="593" t="s">
        <v>4</v>
      </c>
      <c r="GH3" s="595" t="s">
        <v>5</v>
      </c>
      <c r="GI3" s="601" t="s">
        <v>6</v>
      </c>
      <c r="GJ3" s="603" t="s">
        <v>7</v>
      </c>
      <c r="GK3" s="610" t="s">
        <v>8</v>
      </c>
      <c r="GL3" s="612" t="s">
        <v>9</v>
      </c>
      <c r="GM3" s="614" t="s">
        <v>10</v>
      </c>
      <c r="GN3" s="618" t="s">
        <v>11</v>
      </c>
      <c r="GO3" s="617" t="s">
        <v>356</v>
      </c>
      <c r="GP3" s="621" t="s">
        <v>0</v>
      </c>
      <c r="GQ3" s="629" t="s">
        <v>1</v>
      </c>
      <c r="GR3" s="631" t="s">
        <v>2</v>
      </c>
      <c r="GS3" s="637" t="s">
        <v>3</v>
      </c>
    </row>
    <row r="4" spans="1:201" ht="12.75">
      <c r="A4" s="44" t="s">
        <v>28</v>
      </c>
      <c r="B4" s="44" t="s">
        <v>181</v>
      </c>
      <c r="C4" s="80">
        <v>2948</v>
      </c>
      <c r="D4" s="80">
        <v>2929</v>
      </c>
      <c r="E4" s="80">
        <v>2928</v>
      </c>
      <c r="F4" s="80">
        <v>2923</v>
      </c>
      <c r="G4" s="80">
        <v>2914</v>
      </c>
      <c r="H4" s="80">
        <v>2893</v>
      </c>
      <c r="I4" s="80">
        <v>2869</v>
      </c>
      <c r="J4" s="80">
        <v>2848</v>
      </c>
      <c r="K4" s="80">
        <v>2839</v>
      </c>
      <c r="L4" s="80">
        <v>2838</v>
      </c>
      <c r="M4" s="80">
        <v>2827</v>
      </c>
      <c r="N4" s="80">
        <v>2808</v>
      </c>
      <c r="O4" s="51">
        <f>AVERAGE(C4:N4)</f>
        <v>2880.3333333333335</v>
      </c>
      <c r="P4" s="80">
        <v>2799</v>
      </c>
      <c r="Q4" s="80">
        <v>2779</v>
      </c>
      <c r="R4" s="80">
        <v>2742</v>
      </c>
      <c r="S4" s="80">
        <v>2731</v>
      </c>
      <c r="T4" s="80">
        <v>2722</v>
      </c>
      <c r="U4" s="80">
        <v>2710</v>
      </c>
      <c r="V4" s="80">
        <v>2703</v>
      </c>
      <c r="W4" s="80">
        <v>2681</v>
      </c>
      <c r="X4" s="80">
        <v>2678</v>
      </c>
      <c r="Y4" s="80">
        <v>2659</v>
      </c>
      <c r="Z4" s="80">
        <v>2644</v>
      </c>
      <c r="AA4" s="80">
        <v>2639</v>
      </c>
      <c r="AB4" s="51">
        <f>AVERAGE(P4:AA4)</f>
        <v>2707.25</v>
      </c>
      <c r="AC4" s="80">
        <v>2626</v>
      </c>
      <c r="AD4" s="80">
        <v>2623</v>
      </c>
      <c r="AE4" s="80">
        <v>2623</v>
      </c>
      <c r="AF4" s="80">
        <v>2634</v>
      </c>
      <c r="AG4" s="80">
        <v>2624</v>
      </c>
      <c r="AH4" s="80">
        <v>2621</v>
      </c>
      <c r="AI4" s="80">
        <v>2614</v>
      </c>
      <c r="AJ4" s="80">
        <v>2597</v>
      </c>
      <c r="AK4" s="80">
        <v>2577</v>
      </c>
      <c r="AL4" s="80">
        <v>2562</v>
      </c>
      <c r="AM4" s="80">
        <v>2543</v>
      </c>
      <c r="AN4" s="80">
        <v>2525</v>
      </c>
      <c r="AO4" s="51">
        <f>AVERAGE(AC4:AN4)</f>
        <v>2597.4166666666665</v>
      </c>
      <c r="AP4" s="80">
        <v>2532</v>
      </c>
      <c r="AQ4" s="80">
        <v>2524</v>
      </c>
      <c r="AR4" s="80">
        <v>2512</v>
      </c>
      <c r="AS4" s="80">
        <v>2512</v>
      </c>
      <c r="AT4" s="80">
        <v>2504</v>
      </c>
      <c r="AU4" s="80">
        <v>2515</v>
      </c>
      <c r="AV4" s="80">
        <v>2507</v>
      </c>
      <c r="AW4" s="80">
        <v>2504</v>
      </c>
      <c r="AX4" s="80">
        <v>2492</v>
      </c>
      <c r="AY4" s="80">
        <v>2483</v>
      </c>
      <c r="AZ4" s="80">
        <v>2477</v>
      </c>
      <c r="BA4" s="80">
        <v>2476</v>
      </c>
      <c r="BB4" s="51">
        <f>AVERAGE(AP4:BA4)</f>
        <v>2503.1666666666665</v>
      </c>
      <c r="BC4" s="80">
        <v>2471</v>
      </c>
      <c r="BD4" s="80">
        <v>2468</v>
      </c>
      <c r="BE4" s="80">
        <v>2477</v>
      </c>
      <c r="BF4" s="80">
        <v>2494</v>
      </c>
      <c r="BG4" s="80">
        <v>2491</v>
      </c>
      <c r="BH4" s="80">
        <v>2495</v>
      </c>
      <c r="BI4" s="80">
        <v>2490</v>
      </c>
      <c r="BJ4" s="80">
        <v>2469</v>
      </c>
      <c r="BK4" s="80">
        <v>2455</v>
      </c>
      <c r="BL4" s="80">
        <v>2447</v>
      </c>
      <c r="BM4" s="80">
        <v>2422</v>
      </c>
      <c r="BN4" s="80">
        <v>2424</v>
      </c>
      <c r="BO4" s="51">
        <f>AVERAGE(BC4:BN4)</f>
        <v>2466.9166666666665</v>
      </c>
      <c r="BP4" s="80">
        <v>2417</v>
      </c>
      <c r="BQ4" s="80">
        <v>2401</v>
      </c>
      <c r="BR4" s="80">
        <v>2406</v>
      </c>
      <c r="BS4" s="80">
        <v>2417</v>
      </c>
      <c r="BT4" s="80">
        <v>2423</v>
      </c>
      <c r="BU4" s="80">
        <v>2417</v>
      </c>
      <c r="BV4" s="80">
        <v>2416</v>
      </c>
      <c r="BW4" s="80">
        <v>2410</v>
      </c>
      <c r="BX4" s="80">
        <v>2415</v>
      </c>
      <c r="BY4" s="80">
        <v>2408</v>
      </c>
      <c r="BZ4" s="80">
        <v>2413</v>
      </c>
      <c r="CA4" s="80">
        <v>2410</v>
      </c>
      <c r="CB4" s="51">
        <f>AVERAGE(BP4:CA4)</f>
        <v>2412.75</v>
      </c>
      <c r="CC4" s="80">
        <v>2410</v>
      </c>
      <c r="CD4" s="80">
        <v>2407</v>
      </c>
      <c r="CE4" s="80">
        <v>2405</v>
      </c>
      <c r="CF4" s="80">
        <v>2410</v>
      </c>
      <c r="CG4" s="80">
        <v>2422</v>
      </c>
      <c r="CH4" s="80">
        <v>2413</v>
      </c>
      <c r="CI4" s="80">
        <v>2407</v>
      </c>
      <c r="CJ4" s="80">
        <v>2408</v>
      </c>
      <c r="CK4" s="80">
        <v>2414</v>
      </c>
      <c r="CL4" s="80">
        <v>2407</v>
      </c>
      <c r="CM4" s="80">
        <v>2395</v>
      </c>
      <c r="CN4" s="80">
        <v>2399</v>
      </c>
      <c r="CO4" s="51">
        <f>AVERAGE(CC4:CN4)</f>
        <v>2408.0833333333335</v>
      </c>
      <c r="CP4" s="80">
        <v>2378</v>
      </c>
      <c r="CQ4" s="80">
        <v>2380</v>
      </c>
      <c r="CR4" s="80">
        <v>2379</v>
      </c>
      <c r="CS4" s="80">
        <v>2388</v>
      </c>
      <c r="CT4" s="80">
        <v>2389</v>
      </c>
      <c r="CU4" s="80">
        <v>2409</v>
      </c>
      <c r="CV4" s="80">
        <v>2423</v>
      </c>
      <c r="CW4" s="80">
        <v>2417</v>
      </c>
      <c r="CX4" s="80">
        <v>2421</v>
      </c>
      <c r="CY4" s="80">
        <v>2421</v>
      </c>
      <c r="CZ4" s="80">
        <v>2407</v>
      </c>
      <c r="DA4" s="80">
        <v>2394</v>
      </c>
      <c r="DB4" s="51">
        <f>AVERAGE(CP4:DA4)</f>
        <v>2400.5</v>
      </c>
      <c r="DC4" s="80">
        <v>2393</v>
      </c>
      <c r="DD4" s="80">
        <v>2402</v>
      </c>
      <c r="DE4" s="80">
        <v>2411</v>
      </c>
      <c r="DF4" s="80">
        <v>2431</v>
      </c>
      <c r="DG4" s="80">
        <v>2446</v>
      </c>
      <c r="DH4" s="80">
        <v>2443</v>
      </c>
      <c r="DI4" s="80">
        <v>2454</v>
      </c>
      <c r="DJ4" s="80">
        <v>2453</v>
      </c>
      <c r="DK4" s="80">
        <v>2444</v>
      </c>
      <c r="DL4" s="80">
        <v>2428</v>
      </c>
      <c r="DM4" s="80">
        <v>2408</v>
      </c>
      <c r="DN4" s="80">
        <v>2402</v>
      </c>
      <c r="DO4" s="51">
        <f>AVERAGE(DC4:DN4)</f>
        <v>2426.25</v>
      </c>
      <c r="DP4" s="12">
        <v>2405</v>
      </c>
      <c r="DQ4" s="12">
        <v>2414</v>
      </c>
      <c r="DR4" s="12">
        <v>2428</v>
      </c>
      <c r="DS4" s="12">
        <v>2435</v>
      </c>
      <c r="DT4" s="12">
        <v>2441</v>
      </c>
      <c r="DU4" s="12">
        <v>2445</v>
      </c>
      <c r="DV4" s="12">
        <v>2449</v>
      </c>
      <c r="DW4" s="12">
        <v>2444</v>
      </c>
      <c r="DX4" s="12">
        <v>2449</v>
      </c>
      <c r="DY4" s="12">
        <v>2441</v>
      </c>
      <c r="DZ4" s="12">
        <v>2430</v>
      </c>
      <c r="EA4" s="12">
        <v>2428</v>
      </c>
      <c r="EB4" s="51">
        <f>AVERAGE(DP4:EA4)</f>
        <v>2434.0833333333335</v>
      </c>
      <c r="EC4" s="12">
        <v>2410</v>
      </c>
      <c r="ED4" s="12">
        <v>2439</v>
      </c>
      <c r="EE4" s="12">
        <v>2441</v>
      </c>
      <c r="EF4" s="12">
        <v>2442</v>
      </c>
      <c r="EG4" s="12">
        <v>2439</v>
      </c>
      <c r="EH4" s="12">
        <v>2455</v>
      </c>
      <c r="EI4" s="12">
        <v>2450</v>
      </c>
      <c r="EJ4" s="12">
        <v>2458</v>
      </c>
      <c r="EK4" s="12">
        <v>2453</v>
      </c>
      <c r="EL4" s="12">
        <v>2438</v>
      </c>
      <c r="EM4" s="12">
        <v>2434</v>
      </c>
      <c r="EN4" s="12">
        <v>2428</v>
      </c>
      <c r="EO4" s="51">
        <f>AVERAGE(EC4:EN4)</f>
        <v>2440.5833333333335</v>
      </c>
      <c r="EP4" s="12">
        <v>2413</v>
      </c>
      <c r="EQ4" s="12">
        <v>2410</v>
      </c>
      <c r="ER4" s="12">
        <v>2403</v>
      </c>
      <c r="ES4" s="12">
        <v>2399</v>
      </c>
      <c r="ET4" s="12">
        <v>2404</v>
      </c>
      <c r="EU4" s="12">
        <v>2407</v>
      </c>
      <c r="EV4" s="12">
        <v>2411</v>
      </c>
      <c r="EW4" s="12">
        <v>2412</v>
      </c>
      <c r="EX4" s="12">
        <v>2403</v>
      </c>
      <c r="EY4" s="12">
        <v>2403</v>
      </c>
      <c r="EZ4" s="12">
        <v>2404</v>
      </c>
      <c r="FA4" s="12">
        <v>2401</v>
      </c>
      <c r="FB4" s="51">
        <f>AVERAGE(EP4:FA4)</f>
        <v>2405.8333333333335</v>
      </c>
      <c r="FC4" s="12">
        <v>2391</v>
      </c>
      <c r="FD4" s="12">
        <v>2392</v>
      </c>
      <c r="FE4" s="12">
        <v>2388</v>
      </c>
      <c r="FF4" s="12">
        <v>2387</v>
      </c>
      <c r="FG4" s="12">
        <v>2402</v>
      </c>
      <c r="FH4" s="12">
        <v>2398</v>
      </c>
      <c r="FI4" s="12">
        <v>2400</v>
      </c>
      <c r="FJ4" s="12">
        <v>2396</v>
      </c>
      <c r="FK4" s="12">
        <v>2394</v>
      </c>
      <c r="FL4" s="12">
        <v>2390</v>
      </c>
      <c r="FM4" s="12">
        <v>2383</v>
      </c>
      <c r="FN4" s="12">
        <v>2384</v>
      </c>
      <c r="FO4" s="51">
        <f>AVERAGE(FC4:FN4)</f>
        <v>2392.0833333333335</v>
      </c>
      <c r="FP4" s="12">
        <v>2375</v>
      </c>
      <c r="FQ4" s="12">
        <v>2378</v>
      </c>
      <c r="FR4" s="12">
        <v>2386</v>
      </c>
      <c r="FS4" s="12">
        <v>2385</v>
      </c>
      <c r="FT4" s="12">
        <v>2400</v>
      </c>
      <c r="FU4" s="12">
        <v>2400</v>
      </c>
      <c r="FV4" s="12">
        <v>2394</v>
      </c>
      <c r="FW4" s="12">
        <v>2390</v>
      </c>
      <c r="FX4" s="12">
        <v>2375</v>
      </c>
      <c r="FY4" s="12">
        <v>2367</v>
      </c>
      <c r="FZ4" s="12">
        <v>2362</v>
      </c>
      <c r="GA4" s="12">
        <v>2363</v>
      </c>
      <c r="GB4" s="51">
        <f>AVERAGE(FP4:GA4)</f>
        <v>2381.25</v>
      </c>
      <c r="GC4" s="12">
        <v>2346</v>
      </c>
      <c r="GD4" s="12">
        <v>2354</v>
      </c>
      <c r="GE4" s="12">
        <v>2355</v>
      </c>
      <c r="GF4" s="12">
        <v>2358</v>
      </c>
      <c r="GG4" s="12">
        <v>2372</v>
      </c>
      <c r="GH4" s="12">
        <v>2385</v>
      </c>
      <c r="GI4" s="12">
        <v>2387</v>
      </c>
      <c r="GJ4" s="12">
        <v>2385</v>
      </c>
      <c r="GK4" s="12">
        <v>2379</v>
      </c>
      <c r="GL4" s="12">
        <v>2372</v>
      </c>
      <c r="GM4" s="12">
        <v>2365</v>
      </c>
      <c r="GN4" s="12">
        <v>2373</v>
      </c>
      <c r="GO4" s="51">
        <f>AVERAGE(GC4:GN4)</f>
        <v>2369.25</v>
      </c>
      <c r="GP4" s="12">
        <v>2364</v>
      </c>
      <c r="GQ4" s="12">
        <v>2381</v>
      </c>
      <c r="GR4" s="12">
        <v>2391</v>
      </c>
      <c r="GS4" s="12">
        <v>2393</v>
      </c>
    </row>
    <row r="5" spans="1:201" ht="12.75">
      <c r="A5" s="44" t="s">
        <v>30</v>
      </c>
      <c r="B5" s="44" t="s">
        <v>182</v>
      </c>
      <c r="C5" s="80">
        <v>24</v>
      </c>
      <c r="D5" s="80">
        <v>24</v>
      </c>
      <c r="E5" s="80">
        <v>23</v>
      </c>
      <c r="F5" s="80">
        <v>22</v>
      </c>
      <c r="G5" s="80">
        <v>21</v>
      </c>
      <c r="H5" s="80">
        <v>20</v>
      </c>
      <c r="I5" s="80">
        <v>20</v>
      </c>
      <c r="J5" s="80">
        <v>20</v>
      </c>
      <c r="K5" s="80">
        <v>21</v>
      </c>
      <c r="L5" s="80">
        <v>20</v>
      </c>
      <c r="M5" s="80">
        <v>20</v>
      </c>
      <c r="N5" s="80">
        <v>21</v>
      </c>
      <c r="O5" s="51">
        <f aca="true" t="shared" si="0" ref="O5:O68">AVERAGE(C5:N5)</f>
        <v>21.333333333333332</v>
      </c>
      <c r="P5" s="80">
        <v>19</v>
      </c>
      <c r="Q5" s="80">
        <v>20</v>
      </c>
      <c r="R5" s="80">
        <v>19</v>
      </c>
      <c r="S5" s="80">
        <v>18</v>
      </c>
      <c r="T5" s="80">
        <v>19</v>
      </c>
      <c r="U5" s="80">
        <v>20</v>
      </c>
      <c r="V5" s="80">
        <v>23</v>
      </c>
      <c r="W5" s="80">
        <v>23</v>
      </c>
      <c r="X5" s="80">
        <v>21</v>
      </c>
      <c r="Y5" s="80">
        <v>23</v>
      </c>
      <c r="Z5" s="80">
        <v>22</v>
      </c>
      <c r="AA5" s="80">
        <v>21</v>
      </c>
      <c r="AB5" s="51">
        <f aca="true" t="shared" si="1" ref="AB5:AB68">AVERAGE(P5:AA5)</f>
        <v>20.666666666666668</v>
      </c>
      <c r="AC5" s="80">
        <v>21</v>
      </c>
      <c r="AD5" s="80">
        <v>21</v>
      </c>
      <c r="AE5" s="80">
        <v>20</v>
      </c>
      <c r="AF5" s="80">
        <v>21</v>
      </c>
      <c r="AG5" s="80">
        <v>22</v>
      </c>
      <c r="AH5" s="80">
        <v>21</v>
      </c>
      <c r="AI5" s="80">
        <v>20</v>
      </c>
      <c r="AJ5" s="80">
        <v>20</v>
      </c>
      <c r="AK5" s="80">
        <v>20</v>
      </c>
      <c r="AL5" s="80">
        <v>20</v>
      </c>
      <c r="AM5" s="80">
        <v>23</v>
      </c>
      <c r="AN5" s="80">
        <v>23</v>
      </c>
      <c r="AO5" s="51">
        <f aca="true" t="shared" si="2" ref="AO5:AO68">AVERAGE(AC5:AN5)</f>
        <v>21</v>
      </c>
      <c r="AP5" s="80">
        <v>25</v>
      </c>
      <c r="AQ5" s="80">
        <v>28</v>
      </c>
      <c r="AR5" s="80">
        <v>31</v>
      </c>
      <c r="AS5" s="80">
        <v>34</v>
      </c>
      <c r="AT5" s="80">
        <v>34</v>
      </c>
      <c r="AU5" s="80">
        <v>34</v>
      </c>
      <c r="AV5" s="80">
        <v>34</v>
      </c>
      <c r="AW5" s="80">
        <v>32</v>
      </c>
      <c r="AX5" s="80">
        <v>33</v>
      </c>
      <c r="AY5" s="80">
        <v>33</v>
      </c>
      <c r="AZ5" s="80">
        <v>34</v>
      </c>
      <c r="BA5" s="80">
        <v>35</v>
      </c>
      <c r="BB5" s="51">
        <f aca="true" t="shared" si="3" ref="BB5:BB68">AVERAGE(AP5:BA5)</f>
        <v>32.25</v>
      </c>
      <c r="BC5" s="80">
        <v>35</v>
      </c>
      <c r="BD5" s="80">
        <v>34</v>
      </c>
      <c r="BE5" s="80">
        <v>36</v>
      </c>
      <c r="BF5" s="80">
        <v>32</v>
      </c>
      <c r="BG5" s="80">
        <v>31</v>
      </c>
      <c r="BH5" s="80">
        <v>31</v>
      </c>
      <c r="BI5" s="80">
        <v>31</v>
      </c>
      <c r="BJ5" s="80">
        <v>31</v>
      </c>
      <c r="BK5" s="80">
        <v>33</v>
      </c>
      <c r="BL5" s="80">
        <v>34</v>
      </c>
      <c r="BM5" s="80">
        <v>36</v>
      </c>
      <c r="BN5" s="80">
        <v>36</v>
      </c>
      <c r="BO5" s="51">
        <f aca="true" t="shared" si="4" ref="BO5:BO68">AVERAGE(BC5:BN5)</f>
        <v>33.333333333333336</v>
      </c>
      <c r="BP5" s="80">
        <v>39</v>
      </c>
      <c r="BQ5" s="80">
        <v>44</v>
      </c>
      <c r="BR5" s="80">
        <v>42</v>
      </c>
      <c r="BS5" s="80">
        <v>40</v>
      </c>
      <c r="BT5" s="80">
        <v>38</v>
      </c>
      <c r="BU5" s="80">
        <v>35</v>
      </c>
      <c r="BV5" s="80">
        <v>32</v>
      </c>
      <c r="BW5" s="80">
        <v>31</v>
      </c>
      <c r="BX5" s="80">
        <v>34</v>
      </c>
      <c r="BY5" s="80">
        <v>38</v>
      </c>
      <c r="BZ5" s="80">
        <v>36</v>
      </c>
      <c r="CA5" s="80">
        <v>36</v>
      </c>
      <c r="CB5" s="51">
        <f aca="true" t="shared" si="5" ref="CB5:CB68">AVERAGE(BP5:CA5)</f>
        <v>37.083333333333336</v>
      </c>
      <c r="CC5" s="80">
        <v>37</v>
      </c>
      <c r="CD5" s="80">
        <v>37</v>
      </c>
      <c r="CE5" s="80">
        <v>37</v>
      </c>
      <c r="CF5" s="80">
        <v>39</v>
      </c>
      <c r="CG5" s="80">
        <v>37</v>
      </c>
      <c r="CH5" s="80">
        <v>36</v>
      </c>
      <c r="CI5" s="80">
        <v>37</v>
      </c>
      <c r="CJ5" s="80">
        <v>38</v>
      </c>
      <c r="CK5" s="80">
        <v>38</v>
      </c>
      <c r="CL5" s="80">
        <v>44</v>
      </c>
      <c r="CM5" s="80">
        <v>45</v>
      </c>
      <c r="CN5" s="80">
        <v>47</v>
      </c>
      <c r="CO5" s="51">
        <f aca="true" t="shared" si="6" ref="CO5:CO68">AVERAGE(CC5:CN5)</f>
        <v>39.333333333333336</v>
      </c>
      <c r="CP5" s="80">
        <v>46</v>
      </c>
      <c r="CQ5" s="80">
        <v>46</v>
      </c>
      <c r="CR5" s="80">
        <v>45</v>
      </c>
      <c r="CS5" s="80">
        <v>47</v>
      </c>
      <c r="CT5" s="80">
        <v>43</v>
      </c>
      <c r="CU5" s="80">
        <v>43</v>
      </c>
      <c r="CV5" s="80">
        <v>42</v>
      </c>
      <c r="CW5" s="80">
        <v>44</v>
      </c>
      <c r="CX5" s="80">
        <v>45</v>
      </c>
      <c r="CY5" s="80">
        <v>48</v>
      </c>
      <c r="CZ5" s="80">
        <v>47</v>
      </c>
      <c r="DA5" s="80">
        <v>47</v>
      </c>
      <c r="DB5" s="51">
        <f aca="true" t="shared" si="7" ref="DB5:DB68">AVERAGE(CP5:DA5)</f>
        <v>45.25</v>
      </c>
      <c r="DC5" s="80">
        <v>46</v>
      </c>
      <c r="DD5" s="80">
        <v>47</v>
      </c>
      <c r="DE5" s="80">
        <v>45</v>
      </c>
      <c r="DF5" s="80">
        <v>45</v>
      </c>
      <c r="DG5" s="80">
        <v>44</v>
      </c>
      <c r="DH5" s="80">
        <v>43</v>
      </c>
      <c r="DI5" s="80">
        <v>42</v>
      </c>
      <c r="DJ5" s="80">
        <v>40</v>
      </c>
      <c r="DK5" s="80">
        <v>41</v>
      </c>
      <c r="DL5" s="80">
        <v>42</v>
      </c>
      <c r="DM5" s="80">
        <v>43</v>
      </c>
      <c r="DN5" s="80">
        <v>42</v>
      </c>
      <c r="DO5" s="51">
        <f aca="true" t="shared" si="8" ref="DO5:DO68">AVERAGE(DC5:DN5)</f>
        <v>43.333333333333336</v>
      </c>
      <c r="DP5" s="12">
        <v>39</v>
      </c>
      <c r="DQ5" s="12">
        <v>40</v>
      </c>
      <c r="DR5" s="12">
        <v>39</v>
      </c>
      <c r="DS5" s="12">
        <v>39</v>
      </c>
      <c r="DT5" s="12">
        <v>39</v>
      </c>
      <c r="DU5" s="12">
        <v>39</v>
      </c>
      <c r="DV5" s="12">
        <v>42</v>
      </c>
      <c r="DW5" s="12">
        <v>42</v>
      </c>
      <c r="DX5" s="12">
        <v>43</v>
      </c>
      <c r="DY5" s="12">
        <v>41</v>
      </c>
      <c r="DZ5" s="12">
        <v>41</v>
      </c>
      <c r="EA5" s="12">
        <v>40</v>
      </c>
      <c r="EB5" s="51">
        <f aca="true" t="shared" si="9" ref="EB5:EB68">AVERAGE(DP5:EA5)</f>
        <v>40.333333333333336</v>
      </c>
      <c r="EC5" s="12">
        <v>40</v>
      </c>
      <c r="ED5" s="12">
        <v>41</v>
      </c>
      <c r="EE5" s="12">
        <v>42</v>
      </c>
      <c r="EF5" s="12">
        <v>42</v>
      </c>
      <c r="EG5" s="12">
        <v>43</v>
      </c>
      <c r="EH5" s="12">
        <v>41</v>
      </c>
      <c r="EI5" s="12">
        <v>41</v>
      </c>
      <c r="EJ5" s="12">
        <v>40</v>
      </c>
      <c r="EK5" s="12">
        <v>41</v>
      </c>
      <c r="EL5" s="12">
        <v>44</v>
      </c>
      <c r="EM5" s="12">
        <v>45</v>
      </c>
      <c r="EN5" s="12">
        <v>44</v>
      </c>
      <c r="EO5" s="51">
        <f aca="true" t="shared" si="10" ref="EO5:EO68">AVERAGE(EC5:EN5)</f>
        <v>42</v>
      </c>
      <c r="EP5" s="12">
        <v>42</v>
      </c>
      <c r="EQ5" s="12">
        <v>43</v>
      </c>
      <c r="ER5" s="12">
        <v>42</v>
      </c>
      <c r="ES5" s="12">
        <v>42</v>
      </c>
      <c r="ET5" s="12">
        <v>44</v>
      </c>
      <c r="EU5" s="12">
        <v>45</v>
      </c>
      <c r="EV5" s="12">
        <v>43</v>
      </c>
      <c r="EW5" s="12">
        <v>44</v>
      </c>
      <c r="EX5" s="12">
        <v>46</v>
      </c>
      <c r="EY5" s="12">
        <v>51</v>
      </c>
      <c r="EZ5" s="12">
        <v>53</v>
      </c>
      <c r="FA5" s="12">
        <v>49</v>
      </c>
      <c r="FB5" s="51">
        <f aca="true" t="shared" si="11" ref="FB5:FB68">AVERAGE(EP5:FA5)</f>
        <v>45.333333333333336</v>
      </c>
      <c r="FC5" s="12">
        <v>50</v>
      </c>
      <c r="FD5" s="12">
        <v>52</v>
      </c>
      <c r="FE5" s="12">
        <v>51</v>
      </c>
      <c r="FF5" s="12">
        <v>51</v>
      </c>
      <c r="FG5" s="12">
        <v>52</v>
      </c>
      <c r="FH5" s="12">
        <v>52</v>
      </c>
      <c r="FI5" s="12">
        <v>51</v>
      </c>
      <c r="FJ5" s="12">
        <v>50</v>
      </c>
      <c r="FK5" s="12">
        <v>50</v>
      </c>
      <c r="FL5" s="12">
        <v>50</v>
      </c>
      <c r="FM5" s="12">
        <v>49</v>
      </c>
      <c r="FN5" s="12">
        <v>49</v>
      </c>
      <c r="FO5" s="51">
        <f aca="true" t="shared" si="12" ref="FO5:FO68">AVERAGE(FC5:FN5)</f>
        <v>50.583333333333336</v>
      </c>
      <c r="FP5" s="12">
        <v>49</v>
      </c>
      <c r="FQ5" s="12">
        <v>51</v>
      </c>
      <c r="FR5" s="12">
        <v>49</v>
      </c>
      <c r="FS5" s="12">
        <v>50</v>
      </c>
      <c r="FT5" s="12">
        <v>48</v>
      </c>
      <c r="FU5" s="12">
        <v>48</v>
      </c>
      <c r="FV5" s="12">
        <v>49</v>
      </c>
      <c r="FW5" s="12">
        <v>50</v>
      </c>
      <c r="FX5" s="12">
        <v>50</v>
      </c>
      <c r="FY5" s="12">
        <v>55</v>
      </c>
      <c r="FZ5" s="12">
        <v>55</v>
      </c>
      <c r="GA5" s="12">
        <v>53</v>
      </c>
      <c r="GB5" s="51">
        <f aca="true" t="shared" si="13" ref="GB5:GB68">AVERAGE(FP5:GA5)</f>
        <v>50.583333333333336</v>
      </c>
      <c r="GC5" s="12">
        <v>52</v>
      </c>
      <c r="GD5" s="12">
        <v>54</v>
      </c>
      <c r="GE5" s="12">
        <v>55</v>
      </c>
      <c r="GF5" s="12">
        <v>57</v>
      </c>
      <c r="GG5" s="12">
        <v>56</v>
      </c>
      <c r="GH5" s="12">
        <v>56</v>
      </c>
      <c r="GI5" s="12">
        <v>57</v>
      </c>
      <c r="GJ5" s="12">
        <v>57</v>
      </c>
      <c r="GK5" s="12">
        <v>57</v>
      </c>
      <c r="GL5" s="12">
        <v>59</v>
      </c>
      <c r="GM5" s="12">
        <v>61</v>
      </c>
      <c r="GN5" s="12">
        <v>61</v>
      </c>
      <c r="GO5" s="51">
        <f aca="true" t="shared" si="14" ref="GO5:GO68">AVERAGE(GC5:GN5)</f>
        <v>56.833333333333336</v>
      </c>
      <c r="GP5" s="12">
        <v>61</v>
      </c>
      <c r="GQ5" s="12">
        <v>63</v>
      </c>
      <c r="GR5" s="12">
        <v>65</v>
      </c>
      <c r="GS5" s="12">
        <v>65</v>
      </c>
    </row>
    <row r="6" spans="1:201" ht="12.75">
      <c r="A6" s="45" t="s">
        <v>183</v>
      </c>
      <c r="B6" s="44" t="s">
        <v>184</v>
      </c>
      <c r="C6" s="80">
        <v>7</v>
      </c>
      <c r="D6" s="80">
        <v>7</v>
      </c>
      <c r="E6" s="80">
        <v>7</v>
      </c>
      <c r="F6" s="80">
        <v>7</v>
      </c>
      <c r="G6" s="80">
        <v>7</v>
      </c>
      <c r="H6" s="80">
        <v>7</v>
      </c>
      <c r="I6" s="80">
        <v>7</v>
      </c>
      <c r="J6" s="80">
        <v>7</v>
      </c>
      <c r="K6" s="80">
        <v>7</v>
      </c>
      <c r="L6" s="80">
        <v>7</v>
      </c>
      <c r="M6" s="80">
        <v>7</v>
      </c>
      <c r="N6" s="80">
        <v>7</v>
      </c>
      <c r="O6" s="51">
        <f t="shared" si="0"/>
        <v>7</v>
      </c>
      <c r="P6" s="80">
        <v>7</v>
      </c>
      <c r="Q6" s="80">
        <v>6</v>
      </c>
      <c r="R6" s="80">
        <v>6</v>
      </c>
      <c r="S6" s="80">
        <v>6</v>
      </c>
      <c r="T6" s="80">
        <v>6</v>
      </c>
      <c r="U6" s="80">
        <v>5</v>
      </c>
      <c r="V6" s="80">
        <v>5</v>
      </c>
      <c r="W6" s="80">
        <v>5</v>
      </c>
      <c r="X6" s="80">
        <v>5</v>
      </c>
      <c r="Y6" s="80">
        <v>4</v>
      </c>
      <c r="Z6" s="80">
        <v>4</v>
      </c>
      <c r="AA6" s="80">
        <v>4</v>
      </c>
      <c r="AB6" s="51">
        <f t="shared" si="1"/>
        <v>5.25</v>
      </c>
      <c r="AC6" s="80">
        <v>4</v>
      </c>
      <c r="AD6" s="80">
        <v>4</v>
      </c>
      <c r="AE6" s="80">
        <v>4</v>
      </c>
      <c r="AF6" s="80">
        <v>4</v>
      </c>
      <c r="AG6" s="80">
        <v>4</v>
      </c>
      <c r="AH6" s="80">
        <v>4</v>
      </c>
      <c r="AI6" s="80">
        <v>4</v>
      </c>
      <c r="AJ6" s="80">
        <v>4</v>
      </c>
      <c r="AK6" s="80">
        <v>4</v>
      </c>
      <c r="AL6" s="80">
        <v>4</v>
      </c>
      <c r="AM6" s="80">
        <v>4</v>
      </c>
      <c r="AN6" s="80">
        <v>4</v>
      </c>
      <c r="AO6" s="51">
        <f t="shared" si="2"/>
        <v>4</v>
      </c>
      <c r="AP6" s="80">
        <v>4</v>
      </c>
      <c r="AQ6" s="80">
        <v>4</v>
      </c>
      <c r="AR6" s="80">
        <v>4</v>
      </c>
      <c r="AS6" s="80">
        <v>4</v>
      </c>
      <c r="AT6" s="80">
        <v>5</v>
      </c>
      <c r="AU6" s="80">
        <v>5</v>
      </c>
      <c r="AV6" s="80">
        <v>5</v>
      </c>
      <c r="AW6" s="80">
        <v>5</v>
      </c>
      <c r="AX6" s="80">
        <v>4</v>
      </c>
      <c r="AY6" s="80">
        <v>4</v>
      </c>
      <c r="AZ6" s="80">
        <v>4</v>
      </c>
      <c r="BA6" s="80">
        <v>5</v>
      </c>
      <c r="BB6" s="51">
        <f t="shared" si="3"/>
        <v>4.416666666666667</v>
      </c>
      <c r="BC6" s="80">
        <v>6</v>
      </c>
      <c r="BD6" s="80">
        <v>6</v>
      </c>
      <c r="BE6" s="80">
        <v>6</v>
      </c>
      <c r="BF6" s="80">
        <v>6</v>
      </c>
      <c r="BG6" s="80">
        <v>6</v>
      </c>
      <c r="BH6" s="80">
        <v>6</v>
      </c>
      <c r="BI6" s="80">
        <v>6</v>
      </c>
      <c r="BJ6" s="80">
        <v>7</v>
      </c>
      <c r="BK6" s="80">
        <v>7</v>
      </c>
      <c r="BL6" s="80">
        <v>7</v>
      </c>
      <c r="BM6" s="80">
        <v>7</v>
      </c>
      <c r="BN6" s="80">
        <v>6</v>
      </c>
      <c r="BO6" s="51">
        <f t="shared" si="4"/>
        <v>6.333333333333333</v>
      </c>
      <c r="BP6" s="80">
        <v>6</v>
      </c>
      <c r="BQ6" s="80">
        <v>6</v>
      </c>
      <c r="BR6" s="80">
        <v>7</v>
      </c>
      <c r="BS6" s="80">
        <v>7</v>
      </c>
      <c r="BT6" s="80">
        <v>8</v>
      </c>
      <c r="BU6" s="80">
        <v>8</v>
      </c>
      <c r="BV6" s="80">
        <v>8</v>
      </c>
      <c r="BW6" s="80">
        <v>8</v>
      </c>
      <c r="BX6" s="80">
        <v>8</v>
      </c>
      <c r="BY6" s="80">
        <v>8</v>
      </c>
      <c r="BZ6" s="80">
        <v>8</v>
      </c>
      <c r="CA6" s="80">
        <v>8</v>
      </c>
      <c r="CB6" s="51">
        <f t="shared" si="5"/>
        <v>7.5</v>
      </c>
      <c r="CC6" s="80">
        <v>8</v>
      </c>
      <c r="CD6" s="80">
        <v>8</v>
      </c>
      <c r="CE6" s="80">
        <v>9</v>
      </c>
      <c r="CF6" s="80">
        <v>9</v>
      </c>
      <c r="CG6" s="80">
        <v>9</v>
      </c>
      <c r="CH6" s="80">
        <v>9</v>
      </c>
      <c r="CI6" s="80">
        <v>10</v>
      </c>
      <c r="CJ6" s="80">
        <v>9</v>
      </c>
      <c r="CK6" s="80">
        <v>9</v>
      </c>
      <c r="CL6" s="80">
        <v>9</v>
      </c>
      <c r="CM6" s="80">
        <v>10</v>
      </c>
      <c r="CN6" s="80">
        <v>10</v>
      </c>
      <c r="CO6" s="51">
        <f t="shared" si="6"/>
        <v>9.083333333333334</v>
      </c>
      <c r="CP6" s="80">
        <v>9</v>
      </c>
      <c r="CQ6" s="80">
        <v>9</v>
      </c>
      <c r="CR6" s="80">
        <v>10</v>
      </c>
      <c r="CS6" s="80">
        <v>11</v>
      </c>
      <c r="CT6" s="80">
        <v>11</v>
      </c>
      <c r="CU6" s="80">
        <v>11</v>
      </c>
      <c r="CV6" s="80">
        <v>12</v>
      </c>
      <c r="CW6" s="80">
        <v>11</v>
      </c>
      <c r="CX6" s="80">
        <v>11</v>
      </c>
      <c r="CY6" s="80">
        <v>11</v>
      </c>
      <c r="CZ6" s="80">
        <v>11</v>
      </c>
      <c r="DA6" s="80">
        <v>11</v>
      </c>
      <c r="DB6" s="51">
        <f t="shared" si="7"/>
        <v>10.666666666666666</v>
      </c>
      <c r="DC6" s="80">
        <v>12</v>
      </c>
      <c r="DD6" s="80">
        <v>12</v>
      </c>
      <c r="DE6" s="80">
        <v>12</v>
      </c>
      <c r="DF6" s="80">
        <v>12</v>
      </c>
      <c r="DG6" s="80">
        <v>12</v>
      </c>
      <c r="DH6" s="80">
        <v>12</v>
      </c>
      <c r="DI6" s="80">
        <v>12</v>
      </c>
      <c r="DJ6" s="80">
        <v>10</v>
      </c>
      <c r="DK6" s="80">
        <v>11</v>
      </c>
      <c r="DL6" s="80">
        <v>11</v>
      </c>
      <c r="DM6" s="80">
        <v>12</v>
      </c>
      <c r="DN6" s="80">
        <v>12</v>
      </c>
      <c r="DO6" s="51">
        <f t="shared" si="8"/>
        <v>11.666666666666666</v>
      </c>
      <c r="DP6" s="12">
        <v>12</v>
      </c>
      <c r="DQ6" s="12">
        <v>12</v>
      </c>
      <c r="DR6" s="12">
        <v>13</v>
      </c>
      <c r="DS6" s="12">
        <v>13</v>
      </c>
      <c r="DT6" s="12">
        <v>13</v>
      </c>
      <c r="DU6" s="12">
        <v>15</v>
      </c>
      <c r="DV6" s="12">
        <v>16</v>
      </c>
      <c r="DW6" s="12">
        <v>16</v>
      </c>
      <c r="DX6" s="12">
        <v>15</v>
      </c>
      <c r="DY6" s="12">
        <v>15</v>
      </c>
      <c r="DZ6" s="12">
        <v>14</v>
      </c>
      <c r="EA6" s="12">
        <v>14</v>
      </c>
      <c r="EB6" s="51">
        <f t="shared" si="9"/>
        <v>14</v>
      </c>
      <c r="EC6" s="12">
        <v>12</v>
      </c>
      <c r="ED6" s="12">
        <v>14</v>
      </c>
      <c r="EE6" s="12">
        <v>14</v>
      </c>
      <c r="EF6" s="12">
        <v>13</v>
      </c>
      <c r="EG6" s="12">
        <v>14</v>
      </c>
      <c r="EH6" s="12">
        <v>14</v>
      </c>
      <c r="EI6" s="12">
        <v>14</v>
      </c>
      <c r="EJ6" s="12">
        <v>14</v>
      </c>
      <c r="EK6" s="12">
        <v>12</v>
      </c>
      <c r="EL6" s="12">
        <v>11</v>
      </c>
      <c r="EM6" s="12">
        <v>11</v>
      </c>
      <c r="EN6" s="12">
        <v>11</v>
      </c>
      <c r="EO6" s="51">
        <f t="shared" si="10"/>
        <v>12.833333333333334</v>
      </c>
      <c r="EP6" s="12">
        <v>11</v>
      </c>
      <c r="EQ6" s="12">
        <v>11</v>
      </c>
      <c r="ER6" s="12">
        <v>11</v>
      </c>
      <c r="ES6" s="12">
        <v>12</v>
      </c>
      <c r="ET6" s="12">
        <v>11</v>
      </c>
      <c r="EU6" s="12">
        <v>11</v>
      </c>
      <c r="EV6" s="12">
        <v>12</v>
      </c>
      <c r="EW6" s="12">
        <v>11</v>
      </c>
      <c r="EX6" s="12">
        <v>11</v>
      </c>
      <c r="EY6" s="12">
        <v>11</v>
      </c>
      <c r="EZ6" s="12">
        <v>11</v>
      </c>
      <c r="FA6" s="12">
        <v>11</v>
      </c>
      <c r="FB6" s="51">
        <f t="shared" si="11"/>
        <v>11.166666666666666</v>
      </c>
      <c r="FC6" s="12">
        <v>10</v>
      </c>
      <c r="FD6" s="12">
        <v>10</v>
      </c>
      <c r="FE6" s="12">
        <v>10</v>
      </c>
      <c r="FF6" s="12">
        <v>10</v>
      </c>
      <c r="FG6" s="12">
        <v>10</v>
      </c>
      <c r="FH6" s="12">
        <v>10</v>
      </c>
      <c r="FI6" s="12">
        <v>10</v>
      </c>
      <c r="FJ6" s="12">
        <v>9</v>
      </c>
      <c r="FK6" s="12">
        <v>9</v>
      </c>
      <c r="FL6" s="12">
        <v>9</v>
      </c>
      <c r="FM6" s="12">
        <v>8</v>
      </c>
      <c r="FN6" s="12">
        <v>8</v>
      </c>
      <c r="FO6" s="51">
        <f t="shared" si="12"/>
        <v>9.416666666666666</v>
      </c>
      <c r="FP6" s="12">
        <v>8</v>
      </c>
      <c r="FQ6" s="12">
        <v>9</v>
      </c>
      <c r="FR6" s="12">
        <v>9</v>
      </c>
      <c r="FS6" s="12">
        <v>11</v>
      </c>
      <c r="FT6" s="12">
        <v>13</v>
      </c>
      <c r="FU6" s="12">
        <v>13</v>
      </c>
      <c r="FV6" s="12">
        <v>13</v>
      </c>
      <c r="FW6" s="12">
        <v>13</v>
      </c>
      <c r="FX6" s="12">
        <v>13</v>
      </c>
      <c r="FY6" s="12">
        <v>13</v>
      </c>
      <c r="FZ6" s="12">
        <v>12</v>
      </c>
      <c r="GA6" s="12">
        <v>12</v>
      </c>
      <c r="GB6" s="51">
        <f t="shared" si="13"/>
        <v>11.583333333333334</v>
      </c>
      <c r="GC6" s="12">
        <v>12</v>
      </c>
      <c r="GD6" s="12">
        <v>12</v>
      </c>
      <c r="GE6" s="12">
        <v>12</v>
      </c>
      <c r="GF6" s="12">
        <v>12</v>
      </c>
      <c r="GG6" s="12">
        <v>12</v>
      </c>
      <c r="GH6" s="12">
        <v>12</v>
      </c>
      <c r="GI6" s="12">
        <v>12</v>
      </c>
      <c r="GJ6" s="12">
        <v>12</v>
      </c>
      <c r="GK6" s="12">
        <v>12</v>
      </c>
      <c r="GL6" s="12">
        <v>12</v>
      </c>
      <c r="GM6" s="12">
        <v>12</v>
      </c>
      <c r="GN6" s="12">
        <v>12</v>
      </c>
      <c r="GO6" s="51">
        <f t="shared" si="14"/>
        <v>12</v>
      </c>
      <c r="GP6" s="12">
        <v>13</v>
      </c>
      <c r="GQ6" s="12">
        <v>13</v>
      </c>
      <c r="GR6" s="12">
        <v>12</v>
      </c>
      <c r="GS6" s="12">
        <v>10</v>
      </c>
    </row>
    <row r="7" spans="1:201" ht="12.75">
      <c r="A7" s="44" t="s">
        <v>32</v>
      </c>
      <c r="B7" s="44" t="s">
        <v>185</v>
      </c>
      <c r="C7" s="80">
        <v>2</v>
      </c>
      <c r="D7" s="80">
        <v>2</v>
      </c>
      <c r="E7" s="80">
        <v>2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2</v>
      </c>
      <c r="L7" s="80">
        <v>4</v>
      </c>
      <c r="M7" s="80">
        <v>4</v>
      </c>
      <c r="N7" s="80">
        <v>4</v>
      </c>
      <c r="O7" s="51">
        <f t="shared" si="0"/>
        <v>2.5</v>
      </c>
      <c r="P7" s="80">
        <v>4</v>
      </c>
      <c r="Q7" s="80">
        <v>4</v>
      </c>
      <c r="R7" s="80">
        <v>5</v>
      </c>
      <c r="S7" s="80">
        <v>4</v>
      </c>
      <c r="T7" s="80">
        <v>4</v>
      </c>
      <c r="U7" s="80">
        <v>4</v>
      </c>
      <c r="V7" s="80">
        <v>4</v>
      </c>
      <c r="W7" s="80">
        <v>5</v>
      </c>
      <c r="X7" s="80">
        <v>4</v>
      </c>
      <c r="Y7" s="80">
        <v>4</v>
      </c>
      <c r="Z7" s="80">
        <v>4</v>
      </c>
      <c r="AA7" s="80">
        <v>3</v>
      </c>
      <c r="AB7" s="51">
        <f t="shared" si="1"/>
        <v>4.083333333333333</v>
      </c>
      <c r="AC7" s="80">
        <v>3</v>
      </c>
      <c r="AD7" s="80">
        <v>2</v>
      </c>
      <c r="AE7" s="80">
        <v>2</v>
      </c>
      <c r="AF7" s="80">
        <v>2</v>
      </c>
      <c r="AG7" s="80">
        <v>2</v>
      </c>
      <c r="AH7" s="80">
        <v>2</v>
      </c>
      <c r="AI7" s="80">
        <v>2</v>
      </c>
      <c r="AJ7" s="80">
        <v>2</v>
      </c>
      <c r="AK7" s="80">
        <v>2</v>
      </c>
      <c r="AL7" s="80">
        <v>2</v>
      </c>
      <c r="AM7" s="80">
        <v>1</v>
      </c>
      <c r="AN7" s="80">
        <v>1</v>
      </c>
      <c r="AO7" s="51">
        <f t="shared" si="2"/>
        <v>1.9166666666666667</v>
      </c>
      <c r="AP7" s="80">
        <v>1</v>
      </c>
      <c r="AQ7" s="80">
        <v>0</v>
      </c>
      <c r="AR7" s="80">
        <v>0</v>
      </c>
      <c r="AS7" s="80">
        <v>0</v>
      </c>
      <c r="AT7" s="80">
        <v>0</v>
      </c>
      <c r="AU7" s="80">
        <v>0</v>
      </c>
      <c r="AV7" s="80">
        <v>0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51">
        <f t="shared" si="3"/>
        <v>0.08333333333333333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51">
        <f t="shared" si="4"/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51">
        <f t="shared" si="5"/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51">
        <f t="shared" si="6"/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51">
        <f t="shared" si="7"/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  <c r="DI7" s="80">
        <v>0</v>
      </c>
      <c r="DJ7" s="80">
        <v>0</v>
      </c>
      <c r="DK7" s="80">
        <v>0</v>
      </c>
      <c r="DL7" s="80">
        <v>0</v>
      </c>
      <c r="DM7" s="80">
        <v>0</v>
      </c>
      <c r="DN7" s="80">
        <v>0</v>
      </c>
      <c r="DO7" s="51">
        <f t="shared" si="8"/>
        <v>0</v>
      </c>
      <c r="DP7" s="12">
        <v>0</v>
      </c>
      <c r="DQ7" s="12">
        <v>0</v>
      </c>
      <c r="DR7" s="12">
        <v>0</v>
      </c>
      <c r="DS7" s="12">
        <v>0</v>
      </c>
      <c r="DT7" s="12">
        <v>0</v>
      </c>
      <c r="DU7" s="12">
        <v>0</v>
      </c>
      <c r="DV7" s="12">
        <v>0</v>
      </c>
      <c r="DW7" s="12">
        <v>0</v>
      </c>
      <c r="DX7" s="12">
        <v>0</v>
      </c>
      <c r="DY7" s="12">
        <v>0</v>
      </c>
      <c r="DZ7" s="12">
        <v>0</v>
      </c>
      <c r="EA7" s="12">
        <v>0</v>
      </c>
      <c r="EB7" s="51">
        <f t="shared" si="9"/>
        <v>0</v>
      </c>
      <c r="EC7" s="12">
        <v>0</v>
      </c>
      <c r="ED7" s="12">
        <v>0</v>
      </c>
      <c r="EE7" s="12">
        <v>0</v>
      </c>
      <c r="EF7" s="12">
        <v>0</v>
      </c>
      <c r="EG7" s="12">
        <v>0</v>
      </c>
      <c r="EH7" s="12">
        <v>0</v>
      </c>
      <c r="EI7" s="12">
        <v>0</v>
      </c>
      <c r="EJ7" s="12">
        <v>0</v>
      </c>
      <c r="EK7" s="12">
        <v>0</v>
      </c>
      <c r="EL7" s="12">
        <v>0</v>
      </c>
      <c r="EM7" s="12">
        <v>0</v>
      </c>
      <c r="EN7" s="12">
        <v>0</v>
      </c>
      <c r="EO7" s="51">
        <f t="shared" si="10"/>
        <v>0</v>
      </c>
      <c r="EP7" s="12">
        <v>0</v>
      </c>
      <c r="EQ7" s="12">
        <v>0</v>
      </c>
      <c r="ER7" s="12">
        <v>0</v>
      </c>
      <c r="ES7" s="12">
        <v>0</v>
      </c>
      <c r="ET7" s="12">
        <v>0</v>
      </c>
      <c r="EU7" s="12">
        <v>0</v>
      </c>
      <c r="EV7" s="12">
        <v>0</v>
      </c>
      <c r="EW7" s="12">
        <v>0</v>
      </c>
      <c r="EX7" s="12">
        <v>0</v>
      </c>
      <c r="EY7" s="12">
        <v>0</v>
      </c>
      <c r="EZ7" s="12">
        <v>0</v>
      </c>
      <c r="FA7" s="12">
        <v>0</v>
      </c>
      <c r="FB7" s="51">
        <f t="shared" si="11"/>
        <v>0</v>
      </c>
      <c r="FC7" s="12">
        <v>0</v>
      </c>
      <c r="FD7" s="12">
        <v>0</v>
      </c>
      <c r="FE7" s="12">
        <v>0</v>
      </c>
      <c r="FF7" s="12">
        <v>1</v>
      </c>
      <c r="FG7" s="12">
        <v>1</v>
      </c>
      <c r="FH7" s="12">
        <v>1</v>
      </c>
      <c r="FI7" s="12">
        <v>1</v>
      </c>
      <c r="FJ7" s="12">
        <v>0</v>
      </c>
      <c r="FK7" s="12">
        <v>0</v>
      </c>
      <c r="FL7" s="12">
        <v>0</v>
      </c>
      <c r="FM7" s="12">
        <v>0</v>
      </c>
      <c r="FN7" s="12">
        <v>0</v>
      </c>
      <c r="FO7" s="51">
        <f t="shared" si="12"/>
        <v>0.3333333333333333</v>
      </c>
      <c r="FP7" s="12">
        <v>0</v>
      </c>
      <c r="FQ7" s="12">
        <v>0</v>
      </c>
      <c r="FR7" s="12">
        <v>0</v>
      </c>
      <c r="FS7" s="12">
        <v>1</v>
      </c>
      <c r="FT7" s="12">
        <v>1</v>
      </c>
      <c r="FU7" s="12">
        <v>1</v>
      </c>
      <c r="FV7" s="12">
        <v>1</v>
      </c>
      <c r="FW7" s="12">
        <v>1</v>
      </c>
      <c r="FX7" s="12">
        <v>0</v>
      </c>
      <c r="FY7" s="12">
        <v>0</v>
      </c>
      <c r="FZ7" s="12">
        <v>0</v>
      </c>
      <c r="GA7" s="12">
        <v>0</v>
      </c>
      <c r="GB7" s="51">
        <f t="shared" si="13"/>
        <v>0.4166666666666667</v>
      </c>
      <c r="GC7" s="12">
        <v>0</v>
      </c>
      <c r="GD7" s="12">
        <v>0</v>
      </c>
      <c r="GE7" s="12">
        <v>0</v>
      </c>
      <c r="GF7" s="12">
        <v>0</v>
      </c>
      <c r="GG7" s="12">
        <v>0</v>
      </c>
      <c r="GH7" s="12">
        <v>0</v>
      </c>
      <c r="GI7" s="12">
        <v>0</v>
      </c>
      <c r="GJ7" s="12">
        <v>0</v>
      </c>
      <c r="GK7" s="12">
        <v>0</v>
      </c>
      <c r="GL7" s="12">
        <v>0</v>
      </c>
      <c r="GM7" s="12">
        <v>0</v>
      </c>
      <c r="GN7" s="12">
        <v>0</v>
      </c>
      <c r="GO7" s="51">
        <f t="shared" si="14"/>
        <v>0</v>
      </c>
      <c r="GP7" s="12">
        <v>0</v>
      </c>
      <c r="GQ7" s="12">
        <v>0</v>
      </c>
      <c r="GR7" s="12">
        <v>0</v>
      </c>
      <c r="GS7" s="12">
        <v>0</v>
      </c>
    </row>
    <row r="8" spans="1:201" ht="12.75">
      <c r="A8" s="44" t="s">
        <v>186</v>
      </c>
      <c r="B8" s="44" t="s">
        <v>187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/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51">
        <f t="shared" si="0"/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51">
        <f t="shared" si="1"/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51">
        <f t="shared" si="2"/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51">
        <f t="shared" si="3"/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51">
        <f t="shared" si="4"/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51">
        <f t="shared" si="5"/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51">
        <f t="shared" si="6"/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51">
        <f t="shared" si="7"/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  <c r="DI8" s="80">
        <v>1</v>
      </c>
      <c r="DJ8" s="80">
        <v>1</v>
      </c>
      <c r="DK8" s="80">
        <v>1</v>
      </c>
      <c r="DL8" s="80">
        <v>1</v>
      </c>
      <c r="DM8" s="80">
        <v>1</v>
      </c>
      <c r="DN8" s="80">
        <v>1</v>
      </c>
      <c r="DO8" s="51">
        <f t="shared" si="8"/>
        <v>0.5</v>
      </c>
      <c r="DP8" s="12">
        <v>1</v>
      </c>
      <c r="DQ8" s="12">
        <v>1</v>
      </c>
      <c r="DR8" s="12">
        <v>1</v>
      </c>
      <c r="DS8" s="12">
        <v>1</v>
      </c>
      <c r="DT8" s="12">
        <v>1</v>
      </c>
      <c r="DU8" s="12">
        <v>1</v>
      </c>
      <c r="DV8" s="12">
        <v>1</v>
      </c>
      <c r="DW8" s="12">
        <v>1</v>
      </c>
      <c r="DX8" s="12">
        <v>1</v>
      </c>
      <c r="DY8" s="12">
        <v>1</v>
      </c>
      <c r="DZ8" s="12">
        <v>1</v>
      </c>
      <c r="EA8" s="12">
        <v>2</v>
      </c>
      <c r="EB8" s="51">
        <f t="shared" si="9"/>
        <v>1.0833333333333333</v>
      </c>
      <c r="EC8" s="12">
        <v>2</v>
      </c>
      <c r="ED8" s="12">
        <v>1</v>
      </c>
      <c r="EE8" s="12">
        <v>1</v>
      </c>
      <c r="EF8" s="12">
        <v>1</v>
      </c>
      <c r="EG8" s="12">
        <v>1</v>
      </c>
      <c r="EH8" s="12">
        <v>1</v>
      </c>
      <c r="EI8" s="12">
        <v>1</v>
      </c>
      <c r="EJ8" s="12">
        <v>1</v>
      </c>
      <c r="EK8" s="12">
        <v>1</v>
      </c>
      <c r="EL8" s="12">
        <v>1</v>
      </c>
      <c r="EM8" s="12">
        <v>1</v>
      </c>
      <c r="EN8" s="12">
        <v>1</v>
      </c>
      <c r="EO8" s="51">
        <f t="shared" si="10"/>
        <v>1.0833333333333333</v>
      </c>
      <c r="EP8" s="12">
        <v>1</v>
      </c>
      <c r="EQ8" s="12">
        <v>1</v>
      </c>
      <c r="ER8" s="12">
        <v>1</v>
      </c>
      <c r="ES8" s="12">
        <v>1</v>
      </c>
      <c r="ET8" s="12">
        <v>1</v>
      </c>
      <c r="EU8" s="12">
        <v>1</v>
      </c>
      <c r="EV8" s="12">
        <v>1</v>
      </c>
      <c r="EW8" s="12">
        <v>1</v>
      </c>
      <c r="EX8" s="12">
        <v>1</v>
      </c>
      <c r="EY8" s="12">
        <v>1</v>
      </c>
      <c r="EZ8" s="12">
        <v>1</v>
      </c>
      <c r="FA8" s="12">
        <v>1</v>
      </c>
      <c r="FB8" s="51">
        <f t="shared" si="11"/>
        <v>1</v>
      </c>
      <c r="FC8" s="12">
        <v>1</v>
      </c>
      <c r="FD8" s="12">
        <v>1</v>
      </c>
      <c r="FE8" s="12">
        <v>1</v>
      </c>
      <c r="FF8" s="12">
        <v>1</v>
      </c>
      <c r="FG8" s="12">
        <v>1</v>
      </c>
      <c r="FH8" s="12">
        <v>1</v>
      </c>
      <c r="FI8" s="12">
        <v>1</v>
      </c>
      <c r="FJ8" s="12">
        <v>1</v>
      </c>
      <c r="FK8" s="12">
        <v>1</v>
      </c>
      <c r="FL8" s="12">
        <v>1</v>
      </c>
      <c r="FM8" s="12">
        <v>1</v>
      </c>
      <c r="FN8" s="12">
        <v>1</v>
      </c>
      <c r="FO8" s="51">
        <f t="shared" si="12"/>
        <v>1</v>
      </c>
      <c r="FP8" s="12">
        <v>1</v>
      </c>
      <c r="FQ8" s="12">
        <v>1</v>
      </c>
      <c r="FR8" s="12">
        <v>1</v>
      </c>
      <c r="FS8" s="12">
        <v>1</v>
      </c>
      <c r="FT8" s="12">
        <v>1</v>
      </c>
      <c r="FU8" s="12">
        <v>1</v>
      </c>
      <c r="FV8" s="12">
        <v>1</v>
      </c>
      <c r="FW8" s="12">
        <v>1</v>
      </c>
      <c r="FX8" s="12">
        <v>1</v>
      </c>
      <c r="FY8" s="12">
        <v>1</v>
      </c>
      <c r="FZ8" s="12">
        <v>1</v>
      </c>
      <c r="GA8" s="12">
        <v>1</v>
      </c>
      <c r="GB8" s="51">
        <f t="shared" si="13"/>
        <v>1</v>
      </c>
      <c r="GC8" s="12">
        <v>1</v>
      </c>
      <c r="GD8" s="12">
        <v>1</v>
      </c>
      <c r="GE8" s="12">
        <v>1</v>
      </c>
      <c r="GF8" s="12">
        <v>1</v>
      </c>
      <c r="GG8" s="12">
        <v>1</v>
      </c>
      <c r="GH8" s="12">
        <v>1</v>
      </c>
      <c r="GI8" s="12">
        <v>1</v>
      </c>
      <c r="GJ8" s="12">
        <v>1</v>
      </c>
      <c r="GK8" s="12">
        <v>1</v>
      </c>
      <c r="GL8" s="12">
        <v>1</v>
      </c>
      <c r="GM8" s="12">
        <v>1</v>
      </c>
      <c r="GN8" s="12">
        <v>1</v>
      </c>
      <c r="GO8" s="51">
        <f t="shared" si="14"/>
        <v>1</v>
      </c>
      <c r="GP8" s="12">
        <v>1</v>
      </c>
      <c r="GQ8" s="12">
        <v>1</v>
      </c>
      <c r="GR8" s="12">
        <v>1</v>
      </c>
      <c r="GS8" s="12">
        <v>1</v>
      </c>
    </row>
    <row r="9" spans="1:201" ht="12.75">
      <c r="A9" s="44" t="s">
        <v>188</v>
      </c>
      <c r="B9" s="44" t="s">
        <v>189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/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51">
        <f t="shared" si="0"/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51">
        <f t="shared" si="1"/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51">
        <f t="shared" si="2"/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51">
        <f t="shared" si="3"/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51">
        <f t="shared" si="4"/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51">
        <f t="shared" si="5"/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51">
        <f t="shared" si="6"/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51">
        <f t="shared" si="7"/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  <c r="DI9" s="80">
        <v>0</v>
      </c>
      <c r="DJ9" s="80">
        <v>0</v>
      </c>
      <c r="DK9" s="80">
        <v>0</v>
      </c>
      <c r="DL9" s="80">
        <v>0</v>
      </c>
      <c r="DM9" s="80">
        <v>0</v>
      </c>
      <c r="DN9" s="80">
        <v>0</v>
      </c>
      <c r="DO9" s="51">
        <f t="shared" si="8"/>
        <v>0</v>
      </c>
      <c r="DP9" s="12">
        <v>0</v>
      </c>
      <c r="DQ9" s="12">
        <v>0</v>
      </c>
      <c r="DR9" s="12">
        <v>0</v>
      </c>
      <c r="DS9" s="12">
        <v>0</v>
      </c>
      <c r="DT9" s="12">
        <v>0</v>
      </c>
      <c r="DU9" s="12">
        <v>0</v>
      </c>
      <c r="DV9" s="12">
        <v>0</v>
      </c>
      <c r="DW9" s="12">
        <v>0</v>
      </c>
      <c r="DX9" s="12">
        <v>0</v>
      </c>
      <c r="DY9" s="12">
        <v>0</v>
      </c>
      <c r="DZ9" s="12">
        <v>0</v>
      </c>
      <c r="EA9" s="12">
        <v>0</v>
      </c>
      <c r="EB9" s="51">
        <f t="shared" si="9"/>
        <v>0</v>
      </c>
      <c r="EC9" s="12">
        <v>0</v>
      </c>
      <c r="ED9" s="12">
        <v>0</v>
      </c>
      <c r="EE9" s="12">
        <v>0</v>
      </c>
      <c r="EF9" s="12">
        <v>0</v>
      </c>
      <c r="EG9" s="12">
        <v>0</v>
      </c>
      <c r="EH9" s="12">
        <v>0</v>
      </c>
      <c r="EI9" s="12">
        <v>0</v>
      </c>
      <c r="EJ9" s="12">
        <v>0</v>
      </c>
      <c r="EK9" s="12">
        <v>0</v>
      </c>
      <c r="EL9" s="12">
        <v>0</v>
      </c>
      <c r="EM9" s="12">
        <v>0</v>
      </c>
      <c r="EN9" s="12">
        <v>0</v>
      </c>
      <c r="EO9" s="51">
        <f t="shared" si="10"/>
        <v>0</v>
      </c>
      <c r="EP9" s="12">
        <v>0</v>
      </c>
      <c r="EQ9" s="12">
        <v>0</v>
      </c>
      <c r="ER9" s="12">
        <v>0</v>
      </c>
      <c r="ES9" s="12">
        <v>0</v>
      </c>
      <c r="ET9" s="12">
        <v>0</v>
      </c>
      <c r="EU9" s="12">
        <v>0</v>
      </c>
      <c r="EV9" s="12">
        <v>0</v>
      </c>
      <c r="EW9" s="12">
        <v>0</v>
      </c>
      <c r="EX9" s="12">
        <v>0</v>
      </c>
      <c r="EY9" s="12">
        <v>0</v>
      </c>
      <c r="EZ9" s="12">
        <v>0</v>
      </c>
      <c r="FA9" s="12">
        <v>0</v>
      </c>
      <c r="FB9" s="51">
        <f t="shared" si="11"/>
        <v>0</v>
      </c>
      <c r="FC9" s="12">
        <v>0</v>
      </c>
      <c r="FD9" s="12">
        <v>0</v>
      </c>
      <c r="FE9" s="12">
        <v>0</v>
      </c>
      <c r="FF9" s="12">
        <v>0</v>
      </c>
      <c r="FG9" s="12">
        <v>0</v>
      </c>
      <c r="FH9" s="12">
        <v>0</v>
      </c>
      <c r="FI9" s="12">
        <v>0</v>
      </c>
      <c r="FJ9" s="12">
        <v>0</v>
      </c>
      <c r="FK9" s="12">
        <v>0</v>
      </c>
      <c r="FL9" s="12">
        <v>0</v>
      </c>
      <c r="FM9" s="12">
        <v>0</v>
      </c>
      <c r="FN9" s="12">
        <v>0</v>
      </c>
      <c r="FO9" s="51">
        <f t="shared" si="12"/>
        <v>0</v>
      </c>
      <c r="FP9" s="12">
        <v>0</v>
      </c>
      <c r="FQ9" s="12">
        <v>0</v>
      </c>
      <c r="FR9" s="12">
        <v>0</v>
      </c>
      <c r="FS9" s="12">
        <v>0</v>
      </c>
      <c r="FT9" s="12">
        <v>0</v>
      </c>
      <c r="FU9" s="12">
        <v>0</v>
      </c>
      <c r="FV9" s="12">
        <v>0</v>
      </c>
      <c r="FW9" s="12">
        <v>0</v>
      </c>
      <c r="FX9" s="12">
        <v>0</v>
      </c>
      <c r="FY9" s="12">
        <v>0</v>
      </c>
      <c r="FZ9" s="12">
        <v>0</v>
      </c>
      <c r="GA9" s="12">
        <v>0</v>
      </c>
      <c r="GB9" s="51">
        <f t="shared" si="13"/>
        <v>0</v>
      </c>
      <c r="GC9" s="12">
        <v>0</v>
      </c>
      <c r="GD9" s="12">
        <v>0</v>
      </c>
      <c r="GE9" s="12">
        <v>0</v>
      </c>
      <c r="GF9" s="12">
        <v>0</v>
      </c>
      <c r="GG9" s="12">
        <v>0</v>
      </c>
      <c r="GH9" s="12">
        <v>0</v>
      </c>
      <c r="GI9" s="12">
        <v>0</v>
      </c>
      <c r="GJ9" s="12">
        <v>0</v>
      </c>
      <c r="GK9" s="12">
        <v>0</v>
      </c>
      <c r="GL9" s="12">
        <v>0</v>
      </c>
      <c r="GM9" s="12">
        <v>0</v>
      </c>
      <c r="GN9" s="12">
        <v>0</v>
      </c>
      <c r="GO9" s="51">
        <f t="shared" si="14"/>
        <v>0</v>
      </c>
      <c r="GP9" s="12">
        <v>0</v>
      </c>
      <c r="GQ9" s="12">
        <v>0</v>
      </c>
      <c r="GR9" s="12">
        <v>0</v>
      </c>
      <c r="GS9" s="12">
        <v>0</v>
      </c>
    </row>
    <row r="10" spans="1:201" ht="12.75">
      <c r="A10" s="44" t="s">
        <v>190</v>
      </c>
      <c r="B10" s="44" t="s">
        <v>191</v>
      </c>
      <c r="C10" s="80">
        <v>60</v>
      </c>
      <c r="D10" s="80">
        <v>60</v>
      </c>
      <c r="E10" s="80">
        <v>59</v>
      </c>
      <c r="F10" s="80">
        <v>62</v>
      </c>
      <c r="G10" s="80">
        <v>61</v>
      </c>
      <c r="H10" s="80">
        <v>61</v>
      </c>
      <c r="I10" s="80">
        <v>61</v>
      </c>
      <c r="J10" s="80">
        <v>61</v>
      </c>
      <c r="K10" s="80">
        <v>59</v>
      </c>
      <c r="L10" s="80">
        <v>59</v>
      </c>
      <c r="M10" s="80">
        <v>58</v>
      </c>
      <c r="N10" s="80">
        <v>57</v>
      </c>
      <c r="O10" s="51">
        <f t="shared" si="0"/>
        <v>59.833333333333336</v>
      </c>
      <c r="P10" s="80">
        <v>57</v>
      </c>
      <c r="Q10" s="80">
        <v>57</v>
      </c>
      <c r="R10" s="80">
        <v>57</v>
      </c>
      <c r="S10" s="80">
        <v>57</v>
      </c>
      <c r="T10" s="80">
        <v>57</v>
      </c>
      <c r="U10" s="80">
        <v>57</v>
      </c>
      <c r="V10" s="80">
        <v>57</v>
      </c>
      <c r="W10" s="80">
        <v>57</v>
      </c>
      <c r="X10" s="80">
        <v>57</v>
      </c>
      <c r="Y10" s="80">
        <v>57</v>
      </c>
      <c r="Z10" s="80">
        <v>57</v>
      </c>
      <c r="AA10" s="80">
        <v>57</v>
      </c>
      <c r="AB10" s="51">
        <f t="shared" si="1"/>
        <v>57</v>
      </c>
      <c r="AC10" s="80">
        <v>57</v>
      </c>
      <c r="AD10" s="80">
        <v>58</v>
      </c>
      <c r="AE10" s="80">
        <v>57</v>
      </c>
      <c r="AF10" s="80">
        <v>57</v>
      </c>
      <c r="AG10" s="80">
        <v>55</v>
      </c>
      <c r="AH10" s="80">
        <v>53</v>
      </c>
      <c r="AI10" s="80">
        <v>52</v>
      </c>
      <c r="AJ10" s="80">
        <v>53</v>
      </c>
      <c r="AK10" s="80">
        <v>53</v>
      </c>
      <c r="AL10" s="80">
        <v>54</v>
      </c>
      <c r="AM10" s="80">
        <v>54</v>
      </c>
      <c r="AN10" s="80">
        <v>59</v>
      </c>
      <c r="AO10" s="51">
        <f t="shared" si="2"/>
        <v>55.166666666666664</v>
      </c>
      <c r="AP10" s="80">
        <v>56</v>
      </c>
      <c r="AQ10" s="80">
        <v>55</v>
      </c>
      <c r="AR10" s="80">
        <v>54</v>
      </c>
      <c r="AS10" s="80">
        <v>52</v>
      </c>
      <c r="AT10" s="80">
        <v>51</v>
      </c>
      <c r="AU10" s="80">
        <v>51</v>
      </c>
      <c r="AV10" s="80">
        <v>50</v>
      </c>
      <c r="AW10" s="80">
        <v>50</v>
      </c>
      <c r="AX10" s="80">
        <v>50</v>
      </c>
      <c r="AY10" s="80">
        <v>48</v>
      </c>
      <c r="AZ10" s="80">
        <v>48</v>
      </c>
      <c r="BA10" s="80">
        <v>48</v>
      </c>
      <c r="BB10" s="51">
        <f t="shared" si="3"/>
        <v>51.083333333333336</v>
      </c>
      <c r="BC10" s="80">
        <v>48</v>
      </c>
      <c r="BD10" s="80">
        <v>46</v>
      </c>
      <c r="BE10" s="80">
        <v>46</v>
      </c>
      <c r="BF10" s="80">
        <v>45</v>
      </c>
      <c r="BG10" s="80">
        <v>44</v>
      </c>
      <c r="BH10" s="80">
        <v>44</v>
      </c>
      <c r="BI10" s="80">
        <v>43</v>
      </c>
      <c r="BJ10" s="80">
        <v>43</v>
      </c>
      <c r="BK10" s="80">
        <v>42</v>
      </c>
      <c r="BL10" s="80">
        <v>42</v>
      </c>
      <c r="BM10" s="80">
        <v>42</v>
      </c>
      <c r="BN10" s="80">
        <v>42</v>
      </c>
      <c r="BO10" s="51">
        <f t="shared" si="4"/>
        <v>43.916666666666664</v>
      </c>
      <c r="BP10" s="80">
        <v>42</v>
      </c>
      <c r="BQ10" s="80">
        <v>42</v>
      </c>
      <c r="BR10" s="80">
        <v>43</v>
      </c>
      <c r="BS10" s="80">
        <v>45</v>
      </c>
      <c r="BT10" s="80">
        <v>45</v>
      </c>
      <c r="BU10" s="80">
        <v>45</v>
      </c>
      <c r="BV10" s="80">
        <v>44</v>
      </c>
      <c r="BW10" s="80">
        <v>44</v>
      </c>
      <c r="BX10" s="80">
        <v>44</v>
      </c>
      <c r="BY10" s="80">
        <v>45</v>
      </c>
      <c r="BZ10" s="80">
        <v>45</v>
      </c>
      <c r="CA10" s="80">
        <v>46</v>
      </c>
      <c r="CB10" s="51">
        <f t="shared" si="5"/>
        <v>44.166666666666664</v>
      </c>
      <c r="CC10" s="80">
        <v>46</v>
      </c>
      <c r="CD10" s="80">
        <v>46</v>
      </c>
      <c r="CE10" s="80">
        <v>45</v>
      </c>
      <c r="CF10" s="80">
        <v>45</v>
      </c>
      <c r="CG10" s="80">
        <v>45</v>
      </c>
      <c r="CH10" s="80">
        <v>46</v>
      </c>
      <c r="CI10" s="80">
        <v>46</v>
      </c>
      <c r="CJ10" s="80">
        <v>44</v>
      </c>
      <c r="CK10" s="80">
        <v>46</v>
      </c>
      <c r="CL10" s="80">
        <v>46</v>
      </c>
      <c r="CM10" s="80">
        <v>46</v>
      </c>
      <c r="CN10" s="80">
        <v>46</v>
      </c>
      <c r="CO10" s="51">
        <f t="shared" si="6"/>
        <v>45.583333333333336</v>
      </c>
      <c r="CP10" s="80">
        <v>45</v>
      </c>
      <c r="CQ10" s="80">
        <v>44</v>
      </c>
      <c r="CR10" s="80">
        <v>44</v>
      </c>
      <c r="CS10" s="80">
        <v>44</v>
      </c>
      <c r="CT10" s="80">
        <v>45</v>
      </c>
      <c r="CU10" s="80">
        <v>45</v>
      </c>
      <c r="CV10" s="80">
        <v>46</v>
      </c>
      <c r="CW10" s="80">
        <v>43</v>
      </c>
      <c r="CX10" s="80">
        <v>43</v>
      </c>
      <c r="CY10" s="80">
        <v>44</v>
      </c>
      <c r="CZ10" s="80">
        <v>44</v>
      </c>
      <c r="DA10" s="80">
        <v>44</v>
      </c>
      <c r="DB10" s="51">
        <f t="shared" si="7"/>
        <v>44.25</v>
      </c>
      <c r="DC10" s="80">
        <v>44</v>
      </c>
      <c r="DD10" s="80">
        <v>44</v>
      </c>
      <c r="DE10" s="80">
        <v>44</v>
      </c>
      <c r="DF10" s="80">
        <v>44</v>
      </c>
      <c r="DG10" s="80">
        <v>44</v>
      </c>
      <c r="DH10" s="80">
        <v>44</v>
      </c>
      <c r="DI10" s="80">
        <v>44</v>
      </c>
      <c r="DJ10" s="80">
        <v>45</v>
      </c>
      <c r="DK10" s="80">
        <v>45</v>
      </c>
      <c r="DL10" s="80">
        <v>44</v>
      </c>
      <c r="DM10" s="80">
        <v>44</v>
      </c>
      <c r="DN10" s="80">
        <v>44</v>
      </c>
      <c r="DO10" s="51">
        <f t="shared" si="8"/>
        <v>44.166666666666664</v>
      </c>
      <c r="DP10" s="12">
        <v>44</v>
      </c>
      <c r="DQ10" s="12">
        <v>45</v>
      </c>
      <c r="DR10" s="12">
        <v>45</v>
      </c>
      <c r="DS10" s="12">
        <v>45</v>
      </c>
      <c r="DT10" s="12">
        <v>45</v>
      </c>
      <c r="DU10" s="12">
        <v>45</v>
      </c>
      <c r="DV10" s="12">
        <v>44</v>
      </c>
      <c r="DW10" s="12">
        <v>44</v>
      </c>
      <c r="DX10" s="12">
        <v>44</v>
      </c>
      <c r="DY10" s="12">
        <v>44</v>
      </c>
      <c r="DZ10" s="12">
        <v>45</v>
      </c>
      <c r="EA10" s="12">
        <v>45</v>
      </c>
      <c r="EB10" s="51">
        <f t="shared" si="9"/>
        <v>44.583333333333336</v>
      </c>
      <c r="EC10" s="12">
        <v>45</v>
      </c>
      <c r="ED10" s="12">
        <v>45</v>
      </c>
      <c r="EE10" s="12">
        <v>45</v>
      </c>
      <c r="EF10" s="12">
        <v>45</v>
      </c>
      <c r="EG10" s="12">
        <v>46</v>
      </c>
      <c r="EH10" s="12">
        <v>48</v>
      </c>
      <c r="EI10" s="12">
        <v>47</v>
      </c>
      <c r="EJ10" s="12">
        <v>46</v>
      </c>
      <c r="EK10" s="12">
        <v>46</v>
      </c>
      <c r="EL10" s="12">
        <v>46</v>
      </c>
      <c r="EM10" s="12">
        <v>45</v>
      </c>
      <c r="EN10" s="12">
        <v>45</v>
      </c>
      <c r="EO10" s="51">
        <f t="shared" si="10"/>
        <v>45.75</v>
      </c>
      <c r="EP10" s="12">
        <v>44</v>
      </c>
      <c r="EQ10" s="12">
        <v>44</v>
      </c>
      <c r="ER10" s="12">
        <v>45</v>
      </c>
      <c r="ES10" s="12">
        <v>42</v>
      </c>
      <c r="ET10" s="12">
        <v>42</v>
      </c>
      <c r="EU10" s="12">
        <v>41</v>
      </c>
      <c r="EV10" s="12">
        <v>43</v>
      </c>
      <c r="EW10" s="12">
        <v>45</v>
      </c>
      <c r="EX10" s="12">
        <v>44</v>
      </c>
      <c r="EY10" s="12">
        <v>46</v>
      </c>
      <c r="EZ10" s="12">
        <v>47</v>
      </c>
      <c r="FA10" s="12">
        <v>46</v>
      </c>
      <c r="FB10" s="51">
        <f t="shared" si="11"/>
        <v>44.083333333333336</v>
      </c>
      <c r="FC10" s="12">
        <v>45</v>
      </c>
      <c r="FD10" s="12">
        <v>43</v>
      </c>
      <c r="FE10" s="12">
        <v>41</v>
      </c>
      <c r="FF10" s="12">
        <v>41</v>
      </c>
      <c r="FG10" s="12">
        <v>40</v>
      </c>
      <c r="FH10" s="12">
        <v>41</v>
      </c>
      <c r="FI10" s="12">
        <v>41</v>
      </c>
      <c r="FJ10" s="12">
        <v>42</v>
      </c>
      <c r="FK10" s="12">
        <v>44</v>
      </c>
      <c r="FL10" s="12">
        <v>44</v>
      </c>
      <c r="FM10" s="12">
        <v>43</v>
      </c>
      <c r="FN10" s="12">
        <v>46</v>
      </c>
      <c r="FO10" s="51">
        <f t="shared" si="12"/>
        <v>42.583333333333336</v>
      </c>
      <c r="FP10" s="12">
        <v>45</v>
      </c>
      <c r="FQ10" s="12">
        <v>46</v>
      </c>
      <c r="FR10" s="12">
        <v>47</v>
      </c>
      <c r="FS10" s="12">
        <v>47</v>
      </c>
      <c r="FT10" s="12">
        <v>49</v>
      </c>
      <c r="FU10" s="12">
        <v>50</v>
      </c>
      <c r="FV10" s="12">
        <v>49</v>
      </c>
      <c r="FW10" s="12">
        <v>50</v>
      </c>
      <c r="FX10" s="12">
        <v>49</v>
      </c>
      <c r="FY10" s="12">
        <v>48</v>
      </c>
      <c r="FZ10" s="12">
        <v>48</v>
      </c>
      <c r="GA10" s="12">
        <v>47</v>
      </c>
      <c r="GB10" s="51">
        <f t="shared" si="13"/>
        <v>47.916666666666664</v>
      </c>
      <c r="GC10" s="12">
        <v>45</v>
      </c>
      <c r="GD10" s="12">
        <v>44</v>
      </c>
      <c r="GE10" s="12">
        <v>43</v>
      </c>
      <c r="GF10" s="12">
        <v>42</v>
      </c>
      <c r="GG10" s="12">
        <v>42</v>
      </c>
      <c r="GH10" s="12">
        <v>41</v>
      </c>
      <c r="GI10" s="12">
        <v>41</v>
      </c>
      <c r="GJ10" s="12">
        <v>40</v>
      </c>
      <c r="GK10" s="12">
        <v>41</v>
      </c>
      <c r="GL10" s="12">
        <v>41</v>
      </c>
      <c r="GM10" s="12">
        <v>39</v>
      </c>
      <c r="GN10" s="12">
        <v>38</v>
      </c>
      <c r="GO10" s="51">
        <f t="shared" si="14"/>
        <v>41.416666666666664</v>
      </c>
      <c r="GP10" s="12">
        <v>37</v>
      </c>
      <c r="GQ10" s="12">
        <v>38</v>
      </c>
      <c r="GR10" s="12">
        <v>38</v>
      </c>
      <c r="GS10" s="12">
        <v>38</v>
      </c>
    </row>
    <row r="11" spans="1:201" ht="12.75">
      <c r="A11" s="44" t="s">
        <v>192</v>
      </c>
      <c r="B11" s="44" t="s">
        <v>193</v>
      </c>
      <c r="C11" s="80">
        <v>3</v>
      </c>
      <c r="D11" s="80">
        <v>3</v>
      </c>
      <c r="E11" s="80">
        <v>2</v>
      </c>
      <c r="F11" s="80">
        <v>2</v>
      </c>
      <c r="G11" s="80">
        <v>2</v>
      </c>
      <c r="H11" s="80">
        <v>2</v>
      </c>
      <c r="I11" s="80">
        <v>2</v>
      </c>
      <c r="J11" s="80">
        <v>2</v>
      </c>
      <c r="K11" s="80">
        <v>2</v>
      </c>
      <c r="L11" s="80">
        <v>2</v>
      </c>
      <c r="M11" s="80">
        <v>2</v>
      </c>
      <c r="N11" s="80">
        <v>2</v>
      </c>
      <c r="O11" s="51">
        <f t="shared" si="0"/>
        <v>2.1666666666666665</v>
      </c>
      <c r="P11" s="80">
        <v>2</v>
      </c>
      <c r="Q11" s="80">
        <v>2</v>
      </c>
      <c r="R11" s="80">
        <v>2</v>
      </c>
      <c r="S11" s="80">
        <v>2</v>
      </c>
      <c r="T11" s="80">
        <v>2</v>
      </c>
      <c r="U11" s="80">
        <v>2</v>
      </c>
      <c r="V11" s="80">
        <v>2</v>
      </c>
      <c r="W11" s="80">
        <v>1</v>
      </c>
      <c r="X11" s="80">
        <v>1</v>
      </c>
      <c r="Y11" s="80">
        <v>1</v>
      </c>
      <c r="Z11" s="80">
        <v>1</v>
      </c>
      <c r="AA11" s="80">
        <v>1</v>
      </c>
      <c r="AB11" s="51">
        <f t="shared" si="1"/>
        <v>1.5833333333333333</v>
      </c>
      <c r="AC11" s="80">
        <v>1</v>
      </c>
      <c r="AD11" s="80">
        <v>2</v>
      </c>
      <c r="AE11" s="80">
        <v>2</v>
      </c>
      <c r="AF11" s="80">
        <v>2</v>
      </c>
      <c r="AG11" s="80">
        <v>2</v>
      </c>
      <c r="AH11" s="80">
        <v>2</v>
      </c>
      <c r="AI11" s="80">
        <v>2</v>
      </c>
      <c r="AJ11" s="80">
        <v>2</v>
      </c>
      <c r="AK11" s="80">
        <v>2</v>
      </c>
      <c r="AL11" s="80">
        <v>2</v>
      </c>
      <c r="AM11" s="80">
        <v>2</v>
      </c>
      <c r="AN11" s="80">
        <v>2</v>
      </c>
      <c r="AO11" s="51">
        <f t="shared" si="2"/>
        <v>1.9166666666666667</v>
      </c>
      <c r="AP11" s="80">
        <v>2</v>
      </c>
      <c r="AQ11" s="80">
        <v>2</v>
      </c>
      <c r="AR11" s="80">
        <v>2</v>
      </c>
      <c r="AS11" s="80">
        <v>2</v>
      </c>
      <c r="AT11" s="80">
        <v>2</v>
      </c>
      <c r="AU11" s="80">
        <v>2</v>
      </c>
      <c r="AV11" s="80">
        <v>2</v>
      </c>
      <c r="AW11" s="80">
        <v>2</v>
      </c>
      <c r="AX11" s="80">
        <v>2</v>
      </c>
      <c r="AY11" s="80">
        <v>2</v>
      </c>
      <c r="AZ11" s="80">
        <v>2</v>
      </c>
      <c r="BA11" s="80">
        <v>2</v>
      </c>
      <c r="BB11" s="51">
        <f t="shared" si="3"/>
        <v>2</v>
      </c>
      <c r="BC11" s="80">
        <v>2</v>
      </c>
      <c r="BD11" s="80">
        <v>2</v>
      </c>
      <c r="BE11" s="80">
        <v>2</v>
      </c>
      <c r="BF11" s="80">
        <v>2</v>
      </c>
      <c r="BG11" s="80">
        <v>2</v>
      </c>
      <c r="BH11" s="80">
        <v>2</v>
      </c>
      <c r="BI11" s="80">
        <v>2</v>
      </c>
      <c r="BJ11" s="80">
        <v>2</v>
      </c>
      <c r="BK11" s="80">
        <v>2</v>
      </c>
      <c r="BL11" s="80">
        <v>2</v>
      </c>
      <c r="BM11" s="80">
        <v>2</v>
      </c>
      <c r="BN11" s="80">
        <v>2</v>
      </c>
      <c r="BO11" s="51">
        <f t="shared" si="4"/>
        <v>2</v>
      </c>
      <c r="BP11" s="80">
        <v>2</v>
      </c>
      <c r="BQ11" s="80">
        <v>2</v>
      </c>
      <c r="BR11" s="80">
        <v>2</v>
      </c>
      <c r="BS11" s="80">
        <v>2</v>
      </c>
      <c r="BT11" s="80">
        <v>2</v>
      </c>
      <c r="BU11" s="80">
        <v>2</v>
      </c>
      <c r="BV11" s="80">
        <v>2</v>
      </c>
      <c r="BW11" s="80">
        <v>2</v>
      </c>
      <c r="BX11" s="80">
        <v>2</v>
      </c>
      <c r="BY11" s="80">
        <v>2</v>
      </c>
      <c r="BZ11" s="80">
        <v>2</v>
      </c>
      <c r="CA11" s="80">
        <v>2</v>
      </c>
      <c r="CB11" s="51">
        <f t="shared" si="5"/>
        <v>2</v>
      </c>
      <c r="CC11" s="80">
        <v>2</v>
      </c>
      <c r="CD11" s="80">
        <v>2</v>
      </c>
      <c r="CE11" s="80">
        <v>2</v>
      </c>
      <c r="CF11" s="80">
        <v>2</v>
      </c>
      <c r="CG11" s="80">
        <v>2</v>
      </c>
      <c r="CH11" s="80">
        <v>2</v>
      </c>
      <c r="CI11" s="80">
        <v>2</v>
      </c>
      <c r="CJ11" s="80">
        <v>2</v>
      </c>
      <c r="CK11" s="80">
        <v>2</v>
      </c>
      <c r="CL11" s="80">
        <v>2</v>
      </c>
      <c r="CM11" s="80">
        <v>2</v>
      </c>
      <c r="CN11" s="80">
        <v>2</v>
      </c>
      <c r="CO11" s="51">
        <f t="shared" si="6"/>
        <v>2</v>
      </c>
      <c r="CP11" s="80">
        <v>2</v>
      </c>
      <c r="CQ11" s="80">
        <v>2</v>
      </c>
      <c r="CR11" s="80">
        <v>2</v>
      </c>
      <c r="CS11" s="80">
        <v>2</v>
      </c>
      <c r="CT11" s="80">
        <v>2</v>
      </c>
      <c r="CU11" s="80">
        <v>2</v>
      </c>
      <c r="CV11" s="80">
        <v>2</v>
      </c>
      <c r="CW11" s="80">
        <v>2</v>
      </c>
      <c r="CX11" s="80">
        <v>2</v>
      </c>
      <c r="CY11" s="80">
        <v>2</v>
      </c>
      <c r="CZ11" s="80">
        <v>2</v>
      </c>
      <c r="DA11" s="80">
        <v>2</v>
      </c>
      <c r="DB11" s="51">
        <f t="shared" si="7"/>
        <v>2</v>
      </c>
      <c r="DC11" s="80">
        <v>2</v>
      </c>
      <c r="DD11" s="80">
        <v>2</v>
      </c>
      <c r="DE11" s="80">
        <v>2</v>
      </c>
      <c r="DF11" s="80">
        <v>2</v>
      </c>
      <c r="DG11" s="80">
        <v>2</v>
      </c>
      <c r="DH11" s="80">
        <v>2</v>
      </c>
      <c r="DI11" s="80">
        <v>2</v>
      </c>
      <c r="DJ11" s="80">
        <v>2</v>
      </c>
      <c r="DK11" s="80">
        <v>2</v>
      </c>
      <c r="DL11" s="80">
        <v>2</v>
      </c>
      <c r="DM11" s="80">
        <v>2</v>
      </c>
      <c r="DN11" s="80">
        <v>2</v>
      </c>
      <c r="DO11" s="51">
        <f t="shared" si="8"/>
        <v>2</v>
      </c>
      <c r="DP11" s="12">
        <v>2</v>
      </c>
      <c r="DQ11" s="12">
        <v>2</v>
      </c>
      <c r="DR11" s="12">
        <v>2</v>
      </c>
      <c r="DS11" s="12">
        <v>2</v>
      </c>
      <c r="DT11" s="12">
        <v>2</v>
      </c>
      <c r="DU11" s="12">
        <v>2</v>
      </c>
      <c r="DV11" s="12">
        <v>2</v>
      </c>
      <c r="DW11" s="12">
        <v>2</v>
      </c>
      <c r="DX11" s="12">
        <v>2</v>
      </c>
      <c r="DY11" s="12">
        <v>2</v>
      </c>
      <c r="DZ11" s="12">
        <v>2</v>
      </c>
      <c r="EA11" s="12">
        <v>2</v>
      </c>
      <c r="EB11" s="51">
        <f t="shared" si="9"/>
        <v>2</v>
      </c>
      <c r="EC11" s="12">
        <v>2</v>
      </c>
      <c r="ED11" s="12">
        <v>2</v>
      </c>
      <c r="EE11" s="12">
        <v>2</v>
      </c>
      <c r="EF11" s="12">
        <v>2</v>
      </c>
      <c r="EG11" s="12">
        <v>2</v>
      </c>
      <c r="EH11" s="12">
        <v>2</v>
      </c>
      <c r="EI11" s="12">
        <v>2</v>
      </c>
      <c r="EJ11" s="12">
        <v>2</v>
      </c>
      <c r="EK11" s="12">
        <v>2</v>
      </c>
      <c r="EL11" s="12">
        <v>2</v>
      </c>
      <c r="EM11" s="12">
        <v>2</v>
      </c>
      <c r="EN11" s="12">
        <v>2</v>
      </c>
      <c r="EO11" s="51">
        <f t="shared" si="10"/>
        <v>2</v>
      </c>
      <c r="EP11" s="12">
        <v>2</v>
      </c>
      <c r="EQ11" s="12">
        <v>2</v>
      </c>
      <c r="ER11" s="12">
        <v>3</v>
      </c>
      <c r="ES11" s="12">
        <v>3</v>
      </c>
      <c r="ET11" s="12">
        <v>3</v>
      </c>
      <c r="EU11" s="12">
        <v>3</v>
      </c>
      <c r="EV11" s="12">
        <v>3</v>
      </c>
      <c r="EW11" s="12">
        <v>3</v>
      </c>
      <c r="EX11" s="12">
        <v>3</v>
      </c>
      <c r="EY11" s="12">
        <v>3</v>
      </c>
      <c r="EZ11" s="12">
        <v>3</v>
      </c>
      <c r="FA11" s="12">
        <v>3</v>
      </c>
      <c r="FB11" s="51">
        <f t="shared" si="11"/>
        <v>2.8333333333333335</v>
      </c>
      <c r="FC11" s="12">
        <v>3</v>
      </c>
      <c r="FD11" s="12">
        <v>3</v>
      </c>
      <c r="FE11" s="12">
        <v>3</v>
      </c>
      <c r="FF11" s="12">
        <v>3</v>
      </c>
      <c r="FG11" s="12">
        <v>3</v>
      </c>
      <c r="FH11" s="12">
        <v>3</v>
      </c>
      <c r="FI11" s="12">
        <v>3</v>
      </c>
      <c r="FJ11" s="12">
        <v>3</v>
      </c>
      <c r="FK11" s="12">
        <v>4</v>
      </c>
      <c r="FL11" s="12">
        <v>4</v>
      </c>
      <c r="FM11" s="12">
        <v>4</v>
      </c>
      <c r="FN11" s="12">
        <v>4</v>
      </c>
      <c r="FO11" s="51">
        <f t="shared" si="12"/>
        <v>3.3333333333333335</v>
      </c>
      <c r="FP11" s="12">
        <v>3</v>
      </c>
      <c r="FQ11" s="12">
        <v>3</v>
      </c>
      <c r="FR11" s="12">
        <v>3</v>
      </c>
      <c r="FS11" s="12">
        <v>3</v>
      </c>
      <c r="FT11" s="12">
        <v>3</v>
      </c>
      <c r="FU11" s="12">
        <v>3</v>
      </c>
      <c r="FV11" s="12">
        <v>3</v>
      </c>
      <c r="FW11" s="12">
        <v>3</v>
      </c>
      <c r="FX11" s="12">
        <v>3</v>
      </c>
      <c r="FY11" s="12">
        <v>3</v>
      </c>
      <c r="FZ11" s="12">
        <v>3</v>
      </c>
      <c r="GA11" s="12">
        <v>3</v>
      </c>
      <c r="GB11" s="51">
        <f t="shared" si="13"/>
        <v>3</v>
      </c>
      <c r="GC11" s="12">
        <v>3</v>
      </c>
      <c r="GD11" s="12">
        <v>3</v>
      </c>
      <c r="GE11" s="12">
        <v>3</v>
      </c>
      <c r="GF11" s="12">
        <v>3</v>
      </c>
      <c r="GG11" s="12">
        <v>3</v>
      </c>
      <c r="GH11" s="12">
        <v>3</v>
      </c>
      <c r="GI11" s="12">
        <v>3</v>
      </c>
      <c r="GJ11" s="12">
        <v>3</v>
      </c>
      <c r="GK11" s="12">
        <v>3</v>
      </c>
      <c r="GL11" s="12">
        <v>3</v>
      </c>
      <c r="GM11" s="12">
        <v>3</v>
      </c>
      <c r="GN11" s="12">
        <v>3</v>
      </c>
      <c r="GO11" s="51">
        <f t="shared" si="14"/>
        <v>3</v>
      </c>
      <c r="GP11" s="12">
        <v>3</v>
      </c>
      <c r="GQ11" s="12">
        <v>3</v>
      </c>
      <c r="GR11" s="12">
        <v>3</v>
      </c>
      <c r="GS11" s="12">
        <v>3</v>
      </c>
    </row>
    <row r="12" spans="1:201" ht="12.75">
      <c r="A12" s="44" t="s">
        <v>34</v>
      </c>
      <c r="B12" s="44" t="s">
        <v>194</v>
      </c>
      <c r="C12" s="80">
        <v>604</v>
      </c>
      <c r="D12" s="80">
        <v>606</v>
      </c>
      <c r="E12" s="80">
        <v>611</v>
      </c>
      <c r="F12" s="80">
        <v>613</v>
      </c>
      <c r="G12" s="80">
        <v>618</v>
      </c>
      <c r="H12" s="80">
        <v>617</v>
      </c>
      <c r="I12" s="80">
        <v>617</v>
      </c>
      <c r="J12" s="80">
        <v>618</v>
      </c>
      <c r="K12" s="80">
        <v>619</v>
      </c>
      <c r="L12" s="80">
        <v>611</v>
      </c>
      <c r="M12" s="80">
        <v>603</v>
      </c>
      <c r="N12" s="80">
        <v>598</v>
      </c>
      <c r="O12" s="51">
        <f t="shared" si="0"/>
        <v>611.25</v>
      </c>
      <c r="P12" s="80">
        <v>601</v>
      </c>
      <c r="Q12" s="80">
        <v>603</v>
      </c>
      <c r="R12" s="80">
        <v>599</v>
      </c>
      <c r="S12" s="80">
        <v>599</v>
      </c>
      <c r="T12" s="80">
        <v>608</v>
      </c>
      <c r="U12" s="80">
        <v>606</v>
      </c>
      <c r="V12" s="80">
        <v>608</v>
      </c>
      <c r="W12" s="80">
        <v>606</v>
      </c>
      <c r="X12" s="80">
        <v>605</v>
      </c>
      <c r="Y12" s="80">
        <v>598</v>
      </c>
      <c r="Z12" s="80">
        <v>581</v>
      </c>
      <c r="AA12" s="80">
        <v>581</v>
      </c>
      <c r="AB12" s="51">
        <f t="shared" si="1"/>
        <v>599.5833333333334</v>
      </c>
      <c r="AC12" s="80">
        <v>578</v>
      </c>
      <c r="AD12" s="80">
        <v>583</v>
      </c>
      <c r="AE12" s="80">
        <v>588</v>
      </c>
      <c r="AF12" s="80">
        <v>596</v>
      </c>
      <c r="AG12" s="80">
        <v>599</v>
      </c>
      <c r="AH12" s="80">
        <v>603</v>
      </c>
      <c r="AI12" s="80">
        <v>599</v>
      </c>
      <c r="AJ12" s="80">
        <v>601</v>
      </c>
      <c r="AK12" s="80">
        <v>602</v>
      </c>
      <c r="AL12" s="80">
        <v>600</v>
      </c>
      <c r="AM12" s="80">
        <v>585</v>
      </c>
      <c r="AN12" s="80">
        <v>583</v>
      </c>
      <c r="AO12" s="51">
        <f t="shared" si="2"/>
        <v>593.0833333333334</v>
      </c>
      <c r="AP12" s="80">
        <v>582</v>
      </c>
      <c r="AQ12" s="80">
        <v>582</v>
      </c>
      <c r="AR12" s="80">
        <v>585</v>
      </c>
      <c r="AS12" s="80">
        <v>590</v>
      </c>
      <c r="AT12" s="80">
        <v>601</v>
      </c>
      <c r="AU12" s="80">
        <v>609</v>
      </c>
      <c r="AV12" s="80">
        <v>609</v>
      </c>
      <c r="AW12" s="80">
        <v>607</v>
      </c>
      <c r="AX12" s="80">
        <v>613</v>
      </c>
      <c r="AY12" s="80">
        <v>616</v>
      </c>
      <c r="AZ12" s="80">
        <v>599</v>
      </c>
      <c r="BA12" s="80">
        <v>594</v>
      </c>
      <c r="BB12" s="51">
        <f t="shared" si="3"/>
        <v>598.9166666666666</v>
      </c>
      <c r="BC12" s="80">
        <v>586</v>
      </c>
      <c r="BD12" s="80">
        <v>591</v>
      </c>
      <c r="BE12" s="80">
        <v>602</v>
      </c>
      <c r="BF12" s="80">
        <v>615</v>
      </c>
      <c r="BG12" s="80">
        <v>621</v>
      </c>
      <c r="BH12" s="80">
        <v>631</v>
      </c>
      <c r="BI12" s="80">
        <v>634</v>
      </c>
      <c r="BJ12" s="80">
        <v>632</v>
      </c>
      <c r="BK12" s="80">
        <v>629</v>
      </c>
      <c r="BL12" s="80">
        <v>609</v>
      </c>
      <c r="BM12" s="80">
        <v>593</v>
      </c>
      <c r="BN12" s="80">
        <v>588</v>
      </c>
      <c r="BO12" s="51">
        <f t="shared" si="4"/>
        <v>610.9166666666666</v>
      </c>
      <c r="BP12" s="80">
        <v>584</v>
      </c>
      <c r="BQ12" s="80">
        <v>583</v>
      </c>
      <c r="BR12" s="80">
        <v>590</v>
      </c>
      <c r="BS12" s="80">
        <v>611</v>
      </c>
      <c r="BT12" s="80">
        <v>617</v>
      </c>
      <c r="BU12" s="80">
        <v>626</v>
      </c>
      <c r="BV12" s="80">
        <v>626</v>
      </c>
      <c r="BW12" s="80">
        <v>628</v>
      </c>
      <c r="BX12" s="80">
        <v>625</v>
      </c>
      <c r="BY12" s="80">
        <v>616</v>
      </c>
      <c r="BZ12" s="80">
        <v>605</v>
      </c>
      <c r="CA12" s="80">
        <v>599</v>
      </c>
      <c r="CB12" s="51">
        <f t="shared" si="5"/>
        <v>609.1666666666666</v>
      </c>
      <c r="CC12" s="80">
        <v>597</v>
      </c>
      <c r="CD12" s="80">
        <v>595</v>
      </c>
      <c r="CE12" s="80">
        <v>599</v>
      </c>
      <c r="CF12" s="80">
        <v>617</v>
      </c>
      <c r="CG12" s="80">
        <v>630</v>
      </c>
      <c r="CH12" s="80">
        <v>637</v>
      </c>
      <c r="CI12" s="80">
        <v>650</v>
      </c>
      <c r="CJ12" s="80">
        <v>648</v>
      </c>
      <c r="CK12" s="80">
        <v>645</v>
      </c>
      <c r="CL12" s="80">
        <v>623</v>
      </c>
      <c r="CM12" s="80">
        <v>604</v>
      </c>
      <c r="CN12" s="80">
        <v>602</v>
      </c>
      <c r="CO12" s="51">
        <f t="shared" si="6"/>
        <v>620.5833333333334</v>
      </c>
      <c r="CP12" s="80">
        <v>596</v>
      </c>
      <c r="CQ12" s="80">
        <v>595</v>
      </c>
      <c r="CR12" s="80">
        <v>605</v>
      </c>
      <c r="CS12" s="80">
        <v>617</v>
      </c>
      <c r="CT12" s="80">
        <v>622</v>
      </c>
      <c r="CU12" s="80">
        <v>625</v>
      </c>
      <c r="CV12" s="80">
        <v>633</v>
      </c>
      <c r="CW12" s="80">
        <v>634</v>
      </c>
      <c r="CX12" s="80">
        <v>635</v>
      </c>
      <c r="CY12" s="80">
        <v>630</v>
      </c>
      <c r="CZ12" s="80">
        <v>607</v>
      </c>
      <c r="DA12" s="80">
        <v>606</v>
      </c>
      <c r="DB12" s="51">
        <f t="shared" si="7"/>
        <v>617.0833333333334</v>
      </c>
      <c r="DC12" s="80">
        <v>600</v>
      </c>
      <c r="DD12" s="80">
        <v>593</v>
      </c>
      <c r="DE12" s="80">
        <v>600</v>
      </c>
      <c r="DF12" s="80">
        <v>623</v>
      </c>
      <c r="DG12" s="80">
        <v>639</v>
      </c>
      <c r="DH12" s="80">
        <v>644</v>
      </c>
      <c r="DI12" s="80">
        <v>649</v>
      </c>
      <c r="DJ12" s="80">
        <v>643</v>
      </c>
      <c r="DK12" s="80">
        <v>641</v>
      </c>
      <c r="DL12" s="80">
        <v>624</v>
      </c>
      <c r="DM12" s="80">
        <v>600</v>
      </c>
      <c r="DN12" s="80">
        <v>595</v>
      </c>
      <c r="DO12" s="51">
        <f t="shared" si="8"/>
        <v>620.9166666666666</v>
      </c>
      <c r="DP12" s="12">
        <v>592</v>
      </c>
      <c r="DQ12" s="12">
        <v>603</v>
      </c>
      <c r="DR12" s="12">
        <v>617</v>
      </c>
      <c r="DS12" s="12">
        <v>633</v>
      </c>
      <c r="DT12" s="12">
        <v>649</v>
      </c>
      <c r="DU12" s="12">
        <v>647</v>
      </c>
      <c r="DV12" s="12">
        <v>642</v>
      </c>
      <c r="DW12" s="12">
        <v>644</v>
      </c>
      <c r="DX12" s="12">
        <v>644</v>
      </c>
      <c r="DY12" s="12">
        <v>621</v>
      </c>
      <c r="DZ12" s="12">
        <v>597</v>
      </c>
      <c r="EA12" s="12">
        <v>598</v>
      </c>
      <c r="EB12" s="51">
        <f t="shared" si="9"/>
        <v>623.9166666666666</v>
      </c>
      <c r="EC12" s="12">
        <v>588</v>
      </c>
      <c r="ED12" s="12">
        <v>587</v>
      </c>
      <c r="EE12" s="12">
        <v>609</v>
      </c>
      <c r="EF12" s="12">
        <v>635</v>
      </c>
      <c r="EG12" s="12">
        <v>639</v>
      </c>
      <c r="EH12" s="12">
        <v>645</v>
      </c>
      <c r="EI12" s="12">
        <v>645</v>
      </c>
      <c r="EJ12" s="12">
        <v>644</v>
      </c>
      <c r="EK12" s="12">
        <v>636</v>
      </c>
      <c r="EL12" s="12">
        <v>616</v>
      </c>
      <c r="EM12" s="12">
        <v>612</v>
      </c>
      <c r="EN12" s="12">
        <v>607</v>
      </c>
      <c r="EO12" s="51">
        <f t="shared" si="10"/>
        <v>621.9166666666666</v>
      </c>
      <c r="EP12" s="12">
        <v>600</v>
      </c>
      <c r="EQ12" s="12">
        <v>605</v>
      </c>
      <c r="ER12" s="12">
        <v>610</v>
      </c>
      <c r="ES12" s="12">
        <v>615</v>
      </c>
      <c r="ET12" s="12">
        <v>614</v>
      </c>
      <c r="EU12" s="12">
        <v>623</v>
      </c>
      <c r="EV12" s="12">
        <v>638</v>
      </c>
      <c r="EW12" s="12">
        <v>644</v>
      </c>
      <c r="EX12" s="12">
        <v>640</v>
      </c>
      <c r="EY12" s="12">
        <v>631</v>
      </c>
      <c r="EZ12" s="12">
        <v>627</v>
      </c>
      <c r="FA12" s="12">
        <v>630</v>
      </c>
      <c r="FB12" s="51">
        <f t="shared" si="11"/>
        <v>623.0833333333334</v>
      </c>
      <c r="FC12" s="12">
        <v>611</v>
      </c>
      <c r="FD12" s="12">
        <v>610</v>
      </c>
      <c r="FE12" s="12">
        <v>612</v>
      </c>
      <c r="FF12" s="12">
        <v>619</v>
      </c>
      <c r="FG12" s="12">
        <v>630</v>
      </c>
      <c r="FH12" s="12">
        <v>644</v>
      </c>
      <c r="FI12" s="12">
        <v>648</v>
      </c>
      <c r="FJ12" s="12">
        <v>648</v>
      </c>
      <c r="FK12" s="12">
        <v>642</v>
      </c>
      <c r="FL12" s="12">
        <v>642</v>
      </c>
      <c r="FM12" s="12">
        <v>631</v>
      </c>
      <c r="FN12" s="12">
        <v>624</v>
      </c>
      <c r="FO12" s="51">
        <f t="shared" si="12"/>
        <v>630.0833333333334</v>
      </c>
      <c r="FP12" s="12">
        <v>618</v>
      </c>
      <c r="FQ12" s="12">
        <v>621</v>
      </c>
      <c r="FR12" s="12">
        <v>626</v>
      </c>
      <c r="FS12" s="12">
        <v>642</v>
      </c>
      <c r="FT12" s="12">
        <v>640</v>
      </c>
      <c r="FU12" s="12">
        <v>641</v>
      </c>
      <c r="FV12" s="12">
        <v>649</v>
      </c>
      <c r="FW12" s="12">
        <v>637</v>
      </c>
      <c r="FX12" s="12">
        <v>632</v>
      </c>
      <c r="FY12" s="12">
        <v>616</v>
      </c>
      <c r="FZ12" s="12">
        <v>611</v>
      </c>
      <c r="GA12" s="12">
        <v>597</v>
      </c>
      <c r="GB12" s="51">
        <f t="shared" si="13"/>
        <v>627.5</v>
      </c>
      <c r="GC12" s="12">
        <v>586</v>
      </c>
      <c r="GD12" s="12">
        <v>587</v>
      </c>
      <c r="GE12" s="12">
        <v>602</v>
      </c>
      <c r="GF12" s="12">
        <v>626</v>
      </c>
      <c r="GG12" s="12">
        <v>639</v>
      </c>
      <c r="GH12" s="12">
        <v>649</v>
      </c>
      <c r="GI12" s="12">
        <v>646</v>
      </c>
      <c r="GJ12" s="12">
        <v>642</v>
      </c>
      <c r="GK12" s="12">
        <v>633</v>
      </c>
      <c r="GL12" s="12">
        <v>617</v>
      </c>
      <c r="GM12" s="12">
        <v>605</v>
      </c>
      <c r="GN12" s="12">
        <v>603</v>
      </c>
      <c r="GO12" s="51">
        <f t="shared" si="14"/>
        <v>619.5833333333334</v>
      </c>
      <c r="GP12" s="12">
        <v>592</v>
      </c>
      <c r="GQ12" s="12">
        <v>592</v>
      </c>
      <c r="GR12" s="12">
        <v>614</v>
      </c>
      <c r="GS12" s="12">
        <v>619</v>
      </c>
    </row>
    <row r="13" spans="1:201" ht="12.75">
      <c r="A13" s="44" t="s">
        <v>36</v>
      </c>
      <c r="B13" s="44" t="s">
        <v>195</v>
      </c>
      <c r="C13" s="80">
        <v>92</v>
      </c>
      <c r="D13" s="80">
        <v>91</v>
      </c>
      <c r="E13" s="80">
        <v>91</v>
      </c>
      <c r="F13" s="80">
        <v>91</v>
      </c>
      <c r="G13" s="80">
        <v>89</v>
      </c>
      <c r="H13" s="80">
        <v>89</v>
      </c>
      <c r="I13" s="80">
        <v>90</v>
      </c>
      <c r="J13" s="80">
        <v>90</v>
      </c>
      <c r="K13" s="80">
        <v>90</v>
      </c>
      <c r="L13" s="80">
        <v>90</v>
      </c>
      <c r="M13" s="80">
        <v>89</v>
      </c>
      <c r="N13" s="80">
        <v>89</v>
      </c>
      <c r="O13" s="51">
        <f t="shared" si="0"/>
        <v>90.08333333333333</v>
      </c>
      <c r="P13" s="80">
        <v>90</v>
      </c>
      <c r="Q13" s="80">
        <v>89</v>
      </c>
      <c r="R13" s="80">
        <v>89</v>
      </c>
      <c r="S13" s="80">
        <v>90</v>
      </c>
      <c r="T13" s="80">
        <v>91</v>
      </c>
      <c r="U13" s="80">
        <v>90</v>
      </c>
      <c r="V13" s="80">
        <v>90</v>
      </c>
      <c r="W13" s="80">
        <v>91</v>
      </c>
      <c r="X13" s="80">
        <v>91</v>
      </c>
      <c r="Y13" s="80">
        <v>90</v>
      </c>
      <c r="Z13" s="80">
        <v>89</v>
      </c>
      <c r="AA13" s="80">
        <v>89</v>
      </c>
      <c r="AB13" s="51">
        <f t="shared" si="1"/>
        <v>89.91666666666667</v>
      </c>
      <c r="AC13" s="80">
        <v>89</v>
      </c>
      <c r="AD13" s="80">
        <v>86</v>
      </c>
      <c r="AE13" s="80">
        <v>84</v>
      </c>
      <c r="AF13" s="80">
        <v>83</v>
      </c>
      <c r="AG13" s="80">
        <v>83</v>
      </c>
      <c r="AH13" s="80">
        <v>83</v>
      </c>
      <c r="AI13" s="80">
        <v>83</v>
      </c>
      <c r="AJ13" s="80">
        <v>84</v>
      </c>
      <c r="AK13" s="80">
        <v>84</v>
      </c>
      <c r="AL13" s="80">
        <v>83</v>
      </c>
      <c r="AM13" s="80">
        <v>82</v>
      </c>
      <c r="AN13" s="80">
        <v>81</v>
      </c>
      <c r="AO13" s="51">
        <f t="shared" si="2"/>
        <v>83.75</v>
      </c>
      <c r="AP13" s="80">
        <v>78</v>
      </c>
      <c r="AQ13" s="80">
        <v>79</v>
      </c>
      <c r="AR13" s="80">
        <v>79</v>
      </c>
      <c r="AS13" s="80">
        <v>79</v>
      </c>
      <c r="AT13" s="80">
        <v>79</v>
      </c>
      <c r="AU13" s="80">
        <v>80</v>
      </c>
      <c r="AV13" s="80">
        <v>79</v>
      </c>
      <c r="AW13" s="80">
        <v>80</v>
      </c>
      <c r="AX13" s="80">
        <v>80</v>
      </c>
      <c r="AY13" s="80">
        <v>80</v>
      </c>
      <c r="AZ13" s="80">
        <v>82</v>
      </c>
      <c r="BA13" s="80">
        <v>80</v>
      </c>
      <c r="BB13" s="51">
        <f t="shared" si="3"/>
        <v>79.58333333333333</v>
      </c>
      <c r="BC13" s="80">
        <v>80</v>
      </c>
      <c r="BD13" s="80">
        <v>78</v>
      </c>
      <c r="BE13" s="80">
        <v>79</v>
      </c>
      <c r="BF13" s="80">
        <v>81</v>
      </c>
      <c r="BG13" s="80">
        <v>80</v>
      </c>
      <c r="BH13" s="80">
        <v>83</v>
      </c>
      <c r="BI13" s="80">
        <v>83</v>
      </c>
      <c r="BJ13" s="80">
        <v>83</v>
      </c>
      <c r="BK13" s="80">
        <v>81</v>
      </c>
      <c r="BL13" s="80">
        <v>82</v>
      </c>
      <c r="BM13" s="80">
        <v>81</v>
      </c>
      <c r="BN13" s="80">
        <v>81</v>
      </c>
      <c r="BO13" s="51">
        <f t="shared" si="4"/>
        <v>81</v>
      </c>
      <c r="BP13" s="80">
        <v>80</v>
      </c>
      <c r="BQ13" s="80">
        <v>79</v>
      </c>
      <c r="BR13" s="80">
        <v>80</v>
      </c>
      <c r="BS13" s="80">
        <v>82</v>
      </c>
      <c r="BT13" s="80">
        <v>85</v>
      </c>
      <c r="BU13" s="80">
        <v>83</v>
      </c>
      <c r="BV13" s="80">
        <v>86</v>
      </c>
      <c r="BW13" s="80">
        <v>86</v>
      </c>
      <c r="BX13" s="80">
        <v>85</v>
      </c>
      <c r="BY13" s="80">
        <v>83</v>
      </c>
      <c r="BZ13" s="80">
        <v>83</v>
      </c>
      <c r="CA13" s="80">
        <v>83</v>
      </c>
      <c r="CB13" s="51">
        <f t="shared" si="5"/>
        <v>82.91666666666667</v>
      </c>
      <c r="CC13" s="80">
        <v>83</v>
      </c>
      <c r="CD13" s="80">
        <v>83</v>
      </c>
      <c r="CE13" s="80">
        <v>83</v>
      </c>
      <c r="CF13" s="80">
        <v>84</v>
      </c>
      <c r="CG13" s="80">
        <v>86</v>
      </c>
      <c r="CH13" s="80">
        <v>86</v>
      </c>
      <c r="CI13" s="80">
        <v>88</v>
      </c>
      <c r="CJ13" s="80">
        <v>88</v>
      </c>
      <c r="CK13" s="80">
        <v>87</v>
      </c>
      <c r="CL13" s="80">
        <v>88</v>
      </c>
      <c r="CM13" s="80">
        <v>88</v>
      </c>
      <c r="CN13" s="80">
        <v>88</v>
      </c>
      <c r="CO13" s="51">
        <f t="shared" si="6"/>
        <v>86</v>
      </c>
      <c r="CP13" s="80">
        <v>88</v>
      </c>
      <c r="CQ13" s="80">
        <v>89</v>
      </c>
      <c r="CR13" s="80">
        <v>92</v>
      </c>
      <c r="CS13" s="80">
        <v>92</v>
      </c>
      <c r="CT13" s="80">
        <v>93</v>
      </c>
      <c r="CU13" s="80">
        <v>93</v>
      </c>
      <c r="CV13" s="80">
        <v>93</v>
      </c>
      <c r="CW13" s="80">
        <v>93</v>
      </c>
      <c r="CX13" s="80">
        <v>95</v>
      </c>
      <c r="CY13" s="80">
        <v>95</v>
      </c>
      <c r="CZ13" s="80">
        <v>98</v>
      </c>
      <c r="DA13" s="80">
        <v>98</v>
      </c>
      <c r="DB13" s="51">
        <f t="shared" si="7"/>
        <v>93.25</v>
      </c>
      <c r="DC13" s="80">
        <v>97</v>
      </c>
      <c r="DD13" s="80">
        <v>96</v>
      </c>
      <c r="DE13" s="80">
        <v>94</v>
      </c>
      <c r="DF13" s="80">
        <v>93</v>
      </c>
      <c r="DG13" s="80">
        <v>92</v>
      </c>
      <c r="DH13" s="80">
        <v>92</v>
      </c>
      <c r="DI13" s="80">
        <v>94</v>
      </c>
      <c r="DJ13" s="80">
        <v>95</v>
      </c>
      <c r="DK13" s="80">
        <v>93</v>
      </c>
      <c r="DL13" s="80">
        <v>94</v>
      </c>
      <c r="DM13" s="80">
        <v>93</v>
      </c>
      <c r="DN13" s="80">
        <v>91</v>
      </c>
      <c r="DO13" s="51">
        <f t="shared" si="8"/>
        <v>93.66666666666667</v>
      </c>
      <c r="DP13" s="12">
        <v>92</v>
      </c>
      <c r="DQ13" s="12">
        <v>92</v>
      </c>
      <c r="DR13" s="12">
        <v>92</v>
      </c>
      <c r="DS13" s="12">
        <v>90</v>
      </c>
      <c r="DT13" s="12">
        <v>90</v>
      </c>
      <c r="DU13" s="12">
        <v>90</v>
      </c>
      <c r="DV13" s="12">
        <v>91</v>
      </c>
      <c r="DW13" s="12">
        <v>90</v>
      </c>
      <c r="DX13" s="12">
        <v>91</v>
      </c>
      <c r="DY13" s="12">
        <v>90</v>
      </c>
      <c r="DZ13" s="12">
        <v>89</v>
      </c>
      <c r="EA13" s="12">
        <v>89</v>
      </c>
      <c r="EB13" s="51">
        <f t="shared" si="9"/>
        <v>90.5</v>
      </c>
      <c r="EC13" s="12">
        <v>87</v>
      </c>
      <c r="ED13" s="12">
        <v>87</v>
      </c>
      <c r="EE13" s="12">
        <v>87</v>
      </c>
      <c r="EF13" s="12">
        <v>86</v>
      </c>
      <c r="EG13" s="12">
        <v>86</v>
      </c>
      <c r="EH13" s="12">
        <v>87</v>
      </c>
      <c r="EI13" s="12">
        <v>87</v>
      </c>
      <c r="EJ13" s="12">
        <v>85</v>
      </c>
      <c r="EK13" s="12">
        <v>86</v>
      </c>
      <c r="EL13" s="12">
        <v>85</v>
      </c>
      <c r="EM13" s="12">
        <v>86</v>
      </c>
      <c r="EN13" s="12">
        <v>85</v>
      </c>
      <c r="EO13" s="51">
        <f t="shared" si="10"/>
        <v>86.16666666666667</v>
      </c>
      <c r="EP13" s="12">
        <v>84</v>
      </c>
      <c r="EQ13" s="12">
        <v>85</v>
      </c>
      <c r="ER13" s="12">
        <v>81</v>
      </c>
      <c r="ES13" s="12">
        <v>80</v>
      </c>
      <c r="ET13" s="12">
        <v>81</v>
      </c>
      <c r="EU13" s="12">
        <v>80</v>
      </c>
      <c r="EV13" s="12">
        <v>81</v>
      </c>
      <c r="EW13" s="12">
        <v>84</v>
      </c>
      <c r="EX13" s="12">
        <v>84</v>
      </c>
      <c r="EY13" s="12">
        <v>82</v>
      </c>
      <c r="EZ13" s="12">
        <v>82</v>
      </c>
      <c r="FA13" s="12">
        <v>83</v>
      </c>
      <c r="FB13" s="51">
        <f t="shared" si="11"/>
        <v>82.25</v>
      </c>
      <c r="FC13" s="12">
        <v>84</v>
      </c>
      <c r="FD13" s="12">
        <v>85</v>
      </c>
      <c r="FE13" s="12">
        <v>86</v>
      </c>
      <c r="FF13" s="12">
        <v>84</v>
      </c>
      <c r="FG13" s="12">
        <v>86</v>
      </c>
      <c r="FH13" s="12">
        <v>86</v>
      </c>
      <c r="FI13" s="12">
        <v>86</v>
      </c>
      <c r="FJ13" s="12">
        <v>88</v>
      </c>
      <c r="FK13" s="12">
        <v>86</v>
      </c>
      <c r="FL13" s="12">
        <v>87</v>
      </c>
      <c r="FM13" s="12">
        <v>85</v>
      </c>
      <c r="FN13" s="12">
        <v>84</v>
      </c>
      <c r="FO13" s="51">
        <f t="shared" si="12"/>
        <v>85.58333333333333</v>
      </c>
      <c r="FP13" s="12">
        <v>84</v>
      </c>
      <c r="FQ13" s="12">
        <v>83</v>
      </c>
      <c r="FR13" s="12">
        <v>85</v>
      </c>
      <c r="FS13" s="12">
        <v>83</v>
      </c>
      <c r="FT13" s="12">
        <v>84</v>
      </c>
      <c r="FU13" s="12">
        <v>85</v>
      </c>
      <c r="FV13" s="12">
        <v>85</v>
      </c>
      <c r="FW13" s="12">
        <v>86</v>
      </c>
      <c r="FX13" s="12">
        <v>86</v>
      </c>
      <c r="FY13" s="12">
        <v>86</v>
      </c>
      <c r="FZ13" s="12">
        <v>86</v>
      </c>
      <c r="GA13" s="12">
        <v>86</v>
      </c>
      <c r="GB13" s="51">
        <f t="shared" si="13"/>
        <v>84.91666666666667</v>
      </c>
      <c r="GC13" s="12">
        <v>84</v>
      </c>
      <c r="GD13" s="12">
        <v>85</v>
      </c>
      <c r="GE13" s="12">
        <v>89</v>
      </c>
      <c r="GF13" s="12">
        <v>90</v>
      </c>
      <c r="GG13" s="12">
        <v>90</v>
      </c>
      <c r="GH13" s="12">
        <v>89</v>
      </c>
      <c r="GI13" s="12">
        <v>89</v>
      </c>
      <c r="GJ13" s="12">
        <v>90</v>
      </c>
      <c r="GK13" s="12">
        <v>90</v>
      </c>
      <c r="GL13" s="12">
        <v>91</v>
      </c>
      <c r="GM13" s="12">
        <v>91</v>
      </c>
      <c r="GN13" s="12">
        <v>92</v>
      </c>
      <c r="GO13" s="51">
        <f t="shared" si="14"/>
        <v>89.16666666666667</v>
      </c>
      <c r="GP13" s="12">
        <v>92</v>
      </c>
      <c r="GQ13" s="12">
        <v>92</v>
      </c>
      <c r="GR13" s="12">
        <v>92</v>
      </c>
      <c r="GS13" s="12">
        <v>92</v>
      </c>
    </row>
    <row r="14" spans="1:201" ht="12.75">
      <c r="A14" s="44" t="s">
        <v>38</v>
      </c>
      <c r="B14" s="44" t="s">
        <v>196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/>
      <c r="J14" s="80"/>
      <c r="K14" s="80">
        <v>0</v>
      </c>
      <c r="L14" s="80">
        <v>0</v>
      </c>
      <c r="M14" s="80">
        <v>0</v>
      </c>
      <c r="N14" s="80">
        <v>0</v>
      </c>
      <c r="O14" s="51">
        <f t="shared" si="0"/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51">
        <f t="shared" si="1"/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51">
        <f t="shared" si="2"/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51">
        <f t="shared" si="3"/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1</v>
      </c>
      <c r="BL14" s="80">
        <v>1</v>
      </c>
      <c r="BM14" s="80">
        <v>1</v>
      </c>
      <c r="BN14" s="80">
        <v>1</v>
      </c>
      <c r="BO14" s="51">
        <f t="shared" si="4"/>
        <v>0.3333333333333333</v>
      </c>
      <c r="BP14" s="80">
        <v>1</v>
      </c>
      <c r="BQ14" s="80">
        <v>1</v>
      </c>
      <c r="BR14" s="80">
        <v>1</v>
      </c>
      <c r="BS14" s="80">
        <v>1</v>
      </c>
      <c r="BT14" s="80">
        <v>1</v>
      </c>
      <c r="BU14" s="80">
        <v>1</v>
      </c>
      <c r="BV14" s="80">
        <v>1</v>
      </c>
      <c r="BW14" s="80">
        <v>1</v>
      </c>
      <c r="BX14" s="80">
        <v>1</v>
      </c>
      <c r="BY14" s="80">
        <v>1</v>
      </c>
      <c r="BZ14" s="80">
        <v>1</v>
      </c>
      <c r="CA14" s="80">
        <v>0</v>
      </c>
      <c r="CB14" s="51">
        <f t="shared" si="5"/>
        <v>0.9166666666666666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51">
        <f t="shared" si="6"/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51">
        <f t="shared" si="7"/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  <c r="DI14" s="80">
        <v>0</v>
      </c>
      <c r="DJ14" s="80">
        <v>0</v>
      </c>
      <c r="DK14" s="80">
        <v>0</v>
      </c>
      <c r="DL14" s="80">
        <v>0</v>
      </c>
      <c r="DM14" s="80">
        <v>0</v>
      </c>
      <c r="DN14" s="80">
        <v>0</v>
      </c>
      <c r="DO14" s="51">
        <f t="shared" si="8"/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v>0</v>
      </c>
      <c r="DY14" s="12">
        <v>0</v>
      </c>
      <c r="DZ14" s="12">
        <v>0</v>
      </c>
      <c r="EA14" s="12">
        <v>0</v>
      </c>
      <c r="EB14" s="51">
        <f t="shared" si="9"/>
        <v>0</v>
      </c>
      <c r="EC14" s="12">
        <v>0</v>
      </c>
      <c r="ED14" s="12">
        <v>0</v>
      </c>
      <c r="EE14" s="12">
        <v>0</v>
      </c>
      <c r="EF14" s="12">
        <v>0</v>
      </c>
      <c r="EG14" s="12">
        <v>0</v>
      </c>
      <c r="EH14" s="12">
        <v>0</v>
      </c>
      <c r="EI14" s="12">
        <v>0</v>
      </c>
      <c r="EJ14" s="12">
        <v>0</v>
      </c>
      <c r="EK14" s="12">
        <v>0</v>
      </c>
      <c r="EL14" s="12">
        <v>0</v>
      </c>
      <c r="EM14" s="12">
        <v>0</v>
      </c>
      <c r="EN14" s="12">
        <v>0</v>
      </c>
      <c r="EO14" s="51">
        <f t="shared" si="10"/>
        <v>0</v>
      </c>
      <c r="EP14" s="12">
        <v>0</v>
      </c>
      <c r="EQ14" s="12">
        <v>0</v>
      </c>
      <c r="ER14" s="12">
        <v>0</v>
      </c>
      <c r="ES14" s="12">
        <v>0</v>
      </c>
      <c r="ET14" s="12">
        <v>0</v>
      </c>
      <c r="EU14" s="12">
        <v>0</v>
      </c>
      <c r="EV14" s="12">
        <v>0</v>
      </c>
      <c r="EW14" s="12">
        <v>0</v>
      </c>
      <c r="EX14" s="12">
        <v>0</v>
      </c>
      <c r="EY14" s="12">
        <v>0</v>
      </c>
      <c r="EZ14" s="12">
        <v>0</v>
      </c>
      <c r="FA14" s="12">
        <v>0</v>
      </c>
      <c r="FB14" s="51">
        <f t="shared" si="11"/>
        <v>0</v>
      </c>
      <c r="FC14" s="12">
        <v>0</v>
      </c>
      <c r="FD14" s="12">
        <v>0</v>
      </c>
      <c r="FE14" s="12">
        <v>0</v>
      </c>
      <c r="FF14" s="12">
        <v>0</v>
      </c>
      <c r="FG14" s="12">
        <v>0</v>
      </c>
      <c r="FH14" s="12">
        <v>0</v>
      </c>
      <c r="FI14" s="12">
        <v>0</v>
      </c>
      <c r="FJ14" s="12">
        <v>0</v>
      </c>
      <c r="FK14" s="12">
        <v>0</v>
      </c>
      <c r="FL14" s="12">
        <v>0</v>
      </c>
      <c r="FM14" s="12">
        <v>0</v>
      </c>
      <c r="FN14" s="12">
        <v>0</v>
      </c>
      <c r="FO14" s="51">
        <f t="shared" si="12"/>
        <v>0</v>
      </c>
      <c r="FP14" s="12">
        <v>0</v>
      </c>
      <c r="FQ14" s="12">
        <v>0</v>
      </c>
      <c r="FR14" s="12">
        <v>0</v>
      </c>
      <c r="FS14" s="12">
        <v>0</v>
      </c>
      <c r="FT14" s="12">
        <v>0</v>
      </c>
      <c r="FU14" s="12">
        <v>0</v>
      </c>
      <c r="FV14" s="12">
        <v>0</v>
      </c>
      <c r="FW14" s="12">
        <v>0</v>
      </c>
      <c r="FX14" s="12">
        <v>0</v>
      </c>
      <c r="FY14" s="12">
        <v>0</v>
      </c>
      <c r="FZ14" s="12">
        <v>0</v>
      </c>
      <c r="GA14" s="12">
        <v>0</v>
      </c>
      <c r="GB14" s="51">
        <f t="shared" si="13"/>
        <v>0</v>
      </c>
      <c r="GC14" s="12">
        <v>0</v>
      </c>
      <c r="GD14" s="12">
        <v>0</v>
      </c>
      <c r="GE14" s="12">
        <v>0</v>
      </c>
      <c r="GF14" s="12">
        <v>0</v>
      </c>
      <c r="GG14" s="12">
        <v>0</v>
      </c>
      <c r="GH14" s="12">
        <v>0</v>
      </c>
      <c r="GI14" s="12">
        <v>0</v>
      </c>
      <c r="GJ14" s="12">
        <v>0</v>
      </c>
      <c r="GK14" s="12">
        <v>0</v>
      </c>
      <c r="GL14" s="12">
        <v>0</v>
      </c>
      <c r="GM14" s="12">
        <v>0</v>
      </c>
      <c r="GN14" s="12">
        <v>0</v>
      </c>
      <c r="GO14" s="51">
        <f t="shared" si="14"/>
        <v>0</v>
      </c>
      <c r="GP14" s="12">
        <v>0</v>
      </c>
      <c r="GQ14" s="12">
        <v>0</v>
      </c>
      <c r="GR14" s="12">
        <v>0</v>
      </c>
      <c r="GS14" s="12">
        <v>0</v>
      </c>
    </row>
    <row r="15" spans="1:201" ht="12.75">
      <c r="A15" s="44" t="s">
        <v>40</v>
      </c>
      <c r="B15" s="44" t="s">
        <v>197</v>
      </c>
      <c r="C15" s="80">
        <v>83</v>
      </c>
      <c r="D15" s="80">
        <v>84</v>
      </c>
      <c r="E15" s="80">
        <v>85</v>
      </c>
      <c r="F15" s="80">
        <v>88</v>
      </c>
      <c r="G15" s="80">
        <v>89</v>
      </c>
      <c r="H15" s="80">
        <v>89</v>
      </c>
      <c r="I15" s="80">
        <v>89</v>
      </c>
      <c r="J15" s="80">
        <v>87</v>
      </c>
      <c r="K15" s="80">
        <v>89</v>
      </c>
      <c r="L15" s="80">
        <v>90</v>
      </c>
      <c r="M15" s="80">
        <v>88</v>
      </c>
      <c r="N15" s="80">
        <v>87</v>
      </c>
      <c r="O15" s="51">
        <f t="shared" si="0"/>
        <v>87.33333333333333</v>
      </c>
      <c r="P15" s="80">
        <v>85</v>
      </c>
      <c r="Q15" s="80">
        <v>84</v>
      </c>
      <c r="R15" s="80">
        <v>87</v>
      </c>
      <c r="S15" s="80">
        <v>87</v>
      </c>
      <c r="T15" s="80">
        <v>90</v>
      </c>
      <c r="U15" s="80">
        <v>90</v>
      </c>
      <c r="V15" s="80">
        <v>89</v>
      </c>
      <c r="W15" s="80">
        <v>90</v>
      </c>
      <c r="X15" s="80">
        <v>87</v>
      </c>
      <c r="Y15" s="80">
        <v>87</v>
      </c>
      <c r="Z15" s="80">
        <v>87</v>
      </c>
      <c r="AA15" s="80">
        <v>88</v>
      </c>
      <c r="AB15" s="51">
        <f t="shared" si="1"/>
        <v>87.58333333333333</v>
      </c>
      <c r="AC15" s="80">
        <v>89</v>
      </c>
      <c r="AD15" s="80">
        <v>97</v>
      </c>
      <c r="AE15" s="80">
        <v>98</v>
      </c>
      <c r="AF15" s="80">
        <v>96</v>
      </c>
      <c r="AG15" s="80">
        <v>96</v>
      </c>
      <c r="AH15" s="80">
        <v>96</v>
      </c>
      <c r="AI15" s="80">
        <v>96</v>
      </c>
      <c r="AJ15" s="80">
        <v>92</v>
      </c>
      <c r="AK15" s="80">
        <v>91</v>
      </c>
      <c r="AL15" s="80">
        <v>95</v>
      </c>
      <c r="AM15" s="80">
        <v>93</v>
      </c>
      <c r="AN15" s="80">
        <v>93</v>
      </c>
      <c r="AO15" s="51">
        <f t="shared" si="2"/>
        <v>94.33333333333333</v>
      </c>
      <c r="AP15" s="80">
        <v>92</v>
      </c>
      <c r="AQ15" s="80">
        <v>93</v>
      </c>
      <c r="AR15" s="80">
        <v>92</v>
      </c>
      <c r="AS15" s="80">
        <v>95</v>
      </c>
      <c r="AT15" s="80">
        <v>97</v>
      </c>
      <c r="AU15" s="80">
        <v>98</v>
      </c>
      <c r="AV15" s="80">
        <v>98</v>
      </c>
      <c r="AW15" s="80">
        <v>98</v>
      </c>
      <c r="AX15" s="80">
        <v>98</v>
      </c>
      <c r="AY15" s="80">
        <v>95</v>
      </c>
      <c r="AZ15" s="80">
        <v>90</v>
      </c>
      <c r="BA15" s="80">
        <v>92</v>
      </c>
      <c r="BB15" s="51">
        <f t="shared" si="3"/>
        <v>94.83333333333333</v>
      </c>
      <c r="BC15" s="80">
        <v>91</v>
      </c>
      <c r="BD15" s="80">
        <v>89</v>
      </c>
      <c r="BE15" s="80">
        <v>88</v>
      </c>
      <c r="BF15" s="80">
        <v>92</v>
      </c>
      <c r="BG15" s="80">
        <v>93</v>
      </c>
      <c r="BH15" s="80">
        <v>92</v>
      </c>
      <c r="BI15" s="80">
        <v>93</v>
      </c>
      <c r="BJ15" s="80">
        <v>93</v>
      </c>
      <c r="BK15" s="80">
        <v>93</v>
      </c>
      <c r="BL15" s="80">
        <v>95</v>
      </c>
      <c r="BM15" s="80">
        <v>97</v>
      </c>
      <c r="BN15" s="80">
        <v>95</v>
      </c>
      <c r="BO15" s="51">
        <f t="shared" si="4"/>
        <v>92.58333333333333</v>
      </c>
      <c r="BP15" s="80">
        <v>93</v>
      </c>
      <c r="BQ15" s="80">
        <v>93</v>
      </c>
      <c r="BR15" s="80">
        <v>96</v>
      </c>
      <c r="BS15" s="80">
        <v>99</v>
      </c>
      <c r="BT15" s="80">
        <v>106</v>
      </c>
      <c r="BU15" s="80">
        <v>107</v>
      </c>
      <c r="BV15" s="80">
        <v>107</v>
      </c>
      <c r="BW15" s="80">
        <v>107</v>
      </c>
      <c r="BX15" s="80">
        <v>104</v>
      </c>
      <c r="BY15" s="80">
        <v>105</v>
      </c>
      <c r="BZ15" s="80">
        <v>104</v>
      </c>
      <c r="CA15" s="80">
        <v>106</v>
      </c>
      <c r="CB15" s="51">
        <f t="shared" si="5"/>
        <v>102.25</v>
      </c>
      <c r="CC15" s="80">
        <v>106</v>
      </c>
      <c r="CD15" s="80">
        <v>105</v>
      </c>
      <c r="CE15" s="80">
        <v>108</v>
      </c>
      <c r="CF15" s="80">
        <v>114</v>
      </c>
      <c r="CG15" s="80">
        <v>116</v>
      </c>
      <c r="CH15" s="80">
        <v>121</v>
      </c>
      <c r="CI15" s="80">
        <v>118</v>
      </c>
      <c r="CJ15" s="80">
        <v>115</v>
      </c>
      <c r="CK15" s="80">
        <v>116</v>
      </c>
      <c r="CL15" s="80">
        <v>114</v>
      </c>
      <c r="CM15" s="80">
        <v>111</v>
      </c>
      <c r="CN15" s="80">
        <v>112</v>
      </c>
      <c r="CO15" s="51">
        <f t="shared" si="6"/>
        <v>113</v>
      </c>
      <c r="CP15" s="80">
        <v>112</v>
      </c>
      <c r="CQ15" s="80">
        <v>115</v>
      </c>
      <c r="CR15" s="80">
        <v>116</v>
      </c>
      <c r="CS15" s="80">
        <v>118</v>
      </c>
      <c r="CT15" s="80">
        <v>119</v>
      </c>
      <c r="CU15" s="80">
        <v>121</v>
      </c>
      <c r="CV15" s="80">
        <v>122</v>
      </c>
      <c r="CW15" s="80">
        <v>120</v>
      </c>
      <c r="CX15" s="80">
        <v>119</v>
      </c>
      <c r="CY15" s="80">
        <v>121</v>
      </c>
      <c r="CZ15" s="80">
        <v>121</v>
      </c>
      <c r="DA15" s="80">
        <v>122</v>
      </c>
      <c r="DB15" s="51">
        <f t="shared" si="7"/>
        <v>118.83333333333333</v>
      </c>
      <c r="DC15" s="80">
        <v>120</v>
      </c>
      <c r="DD15" s="80">
        <v>122</v>
      </c>
      <c r="DE15" s="80">
        <v>125</v>
      </c>
      <c r="DF15" s="80">
        <v>128</v>
      </c>
      <c r="DG15" s="80">
        <v>134</v>
      </c>
      <c r="DH15" s="80">
        <v>136</v>
      </c>
      <c r="DI15" s="80">
        <v>134</v>
      </c>
      <c r="DJ15" s="80">
        <v>134</v>
      </c>
      <c r="DK15" s="80">
        <v>137</v>
      </c>
      <c r="DL15" s="80">
        <v>133</v>
      </c>
      <c r="DM15" s="80">
        <v>135</v>
      </c>
      <c r="DN15" s="80">
        <v>136</v>
      </c>
      <c r="DO15" s="51">
        <f t="shared" si="8"/>
        <v>131.16666666666666</v>
      </c>
      <c r="DP15" s="12">
        <v>136</v>
      </c>
      <c r="DQ15" s="12">
        <v>137</v>
      </c>
      <c r="DR15" s="12">
        <v>134</v>
      </c>
      <c r="DS15" s="12">
        <v>136</v>
      </c>
      <c r="DT15" s="12">
        <v>139</v>
      </c>
      <c r="DU15" s="12">
        <v>135</v>
      </c>
      <c r="DV15" s="12">
        <v>134</v>
      </c>
      <c r="DW15" s="12">
        <v>133</v>
      </c>
      <c r="DX15" s="12">
        <v>131</v>
      </c>
      <c r="DY15" s="12">
        <v>132</v>
      </c>
      <c r="DZ15" s="12">
        <v>132</v>
      </c>
      <c r="EA15" s="12">
        <v>131</v>
      </c>
      <c r="EB15" s="51">
        <f t="shared" si="9"/>
        <v>134.16666666666666</v>
      </c>
      <c r="EC15" s="12">
        <v>130</v>
      </c>
      <c r="ED15" s="12">
        <v>133</v>
      </c>
      <c r="EE15" s="12">
        <v>137</v>
      </c>
      <c r="EF15" s="12">
        <v>141</v>
      </c>
      <c r="EG15" s="12">
        <v>142</v>
      </c>
      <c r="EH15" s="12">
        <v>145</v>
      </c>
      <c r="EI15" s="12">
        <v>141</v>
      </c>
      <c r="EJ15" s="12">
        <v>142</v>
      </c>
      <c r="EK15" s="12">
        <v>141</v>
      </c>
      <c r="EL15" s="12">
        <v>143</v>
      </c>
      <c r="EM15" s="12">
        <v>143</v>
      </c>
      <c r="EN15" s="12">
        <v>144</v>
      </c>
      <c r="EO15" s="51">
        <f t="shared" si="10"/>
        <v>140.16666666666666</v>
      </c>
      <c r="EP15" s="12">
        <v>140</v>
      </c>
      <c r="EQ15" s="12">
        <v>137</v>
      </c>
      <c r="ER15" s="12">
        <v>131</v>
      </c>
      <c r="ES15" s="12">
        <v>129</v>
      </c>
      <c r="ET15" s="12">
        <v>129</v>
      </c>
      <c r="EU15" s="12">
        <v>131</v>
      </c>
      <c r="EV15" s="12">
        <v>133</v>
      </c>
      <c r="EW15" s="12">
        <v>133</v>
      </c>
      <c r="EX15" s="12">
        <v>133</v>
      </c>
      <c r="EY15" s="12">
        <v>130</v>
      </c>
      <c r="EZ15" s="12">
        <v>130</v>
      </c>
      <c r="FA15" s="12">
        <v>131</v>
      </c>
      <c r="FB15" s="51">
        <f t="shared" si="11"/>
        <v>132.25</v>
      </c>
      <c r="FC15" s="12">
        <v>131</v>
      </c>
      <c r="FD15" s="12">
        <v>131</v>
      </c>
      <c r="FE15" s="12">
        <v>133</v>
      </c>
      <c r="FF15" s="12">
        <v>135</v>
      </c>
      <c r="FG15" s="12">
        <v>134</v>
      </c>
      <c r="FH15" s="12">
        <v>135</v>
      </c>
      <c r="FI15" s="12">
        <v>135</v>
      </c>
      <c r="FJ15" s="12">
        <v>136</v>
      </c>
      <c r="FK15" s="12">
        <v>136</v>
      </c>
      <c r="FL15" s="12">
        <v>137</v>
      </c>
      <c r="FM15" s="12">
        <v>136</v>
      </c>
      <c r="FN15" s="12">
        <v>139</v>
      </c>
      <c r="FO15" s="51">
        <f t="shared" si="12"/>
        <v>134.83333333333334</v>
      </c>
      <c r="FP15" s="12">
        <v>135</v>
      </c>
      <c r="FQ15" s="12">
        <v>137</v>
      </c>
      <c r="FR15" s="12">
        <v>135</v>
      </c>
      <c r="FS15" s="12">
        <v>134</v>
      </c>
      <c r="FT15" s="12">
        <v>136</v>
      </c>
      <c r="FU15" s="12">
        <v>134</v>
      </c>
      <c r="FV15" s="12">
        <v>135</v>
      </c>
      <c r="FW15" s="12">
        <v>135</v>
      </c>
      <c r="FX15" s="12">
        <v>135</v>
      </c>
      <c r="FY15" s="12">
        <v>136</v>
      </c>
      <c r="FZ15" s="12">
        <v>138</v>
      </c>
      <c r="GA15" s="12">
        <v>138</v>
      </c>
      <c r="GB15" s="51">
        <f t="shared" si="13"/>
        <v>135.66666666666666</v>
      </c>
      <c r="GC15" s="12">
        <v>140</v>
      </c>
      <c r="GD15" s="12">
        <v>134</v>
      </c>
      <c r="GE15" s="12">
        <v>138</v>
      </c>
      <c r="GF15" s="12">
        <v>142</v>
      </c>
      <c r="GG15" s="12">
        <v>144</v>
      </c>
      <c r="GH15" s="12">
        <v>145</v>
      </c>
      <c r="GI15" s="12">
        <v>147</v>
      </c>
      <c r="GJ15" s="12">
        <v>147</v>
      </c>
      <c r="GK15" s="12">
        <v>144</v>
      </c>
      <c r="GL15" s="12">
        <v>146</v>
      </c>
      <c r="GM15" s="12">
        <v>151</v>
      </c>
      <c r="GN15" s="12">
        <v>156</v>
      </c>
      <c r="GO15" s="51">
        <f t="shared" si="14"/>
        <v>144.5</v>
      </c>
      <c r="GP15" s="12">
        <v>154</v>
      </c>
      <c r="GQ15" s="12">
        <v>153</v>
      </c>
      <c r="GR15" s="12">
        <v>158</v>
      </c>
      <c r="GS15" s="12">
        <v>163</v>
      </c>
    </row>
    <row r="16" spans="1:201" ht="12.75">
      <c r="A16" s="44" t="s">
        <v>42</v>
      </c>
      <c r="B16" s="44" t="s">
        <v>198</v>
      </c>
      <c r="C16" s="80">
        <v>165</v>
      </c>
      <c r="D16" s="80">
        <v>171</v>
      </c>
      <c r="E16" s="80">
        <v>173</v>
      </c>
      <c r="F16" s="80">
        <v>174</v>
      </c>
      <c r="G16" s="80">
        <v>170</v>
      </c>
      <c r="H16" s="80">
        <v>175</v>
      </c>
      <c r="I16" s="80">
        <v>178</v>
      </c>
      <c r="J16" s="80">
        <v>173</v>
      </c>
      <c r="K16" s="80">
        <v>167</v>
      </c>
      <c r="L16" s="80">
        <v>160</v>
      </c>
      <c r="M16" s="80">
        <v>151</v>
      </c>
      <c r="N16" s="80">
        <v>149</v>
      </c>
      <c r="O16" s="51">
        <f t="shared" si="0"/>
        <v>167.16666666666666</v>
      </c>
      <c r="P16" s="80">
        <v>144</v>
      </c>
      <c r="Q16" s="80">
        <v>148</v>
      </c>
      <c r="R16" s="80">
        <v>147</v>
      </c>
      <c r="S16" s="80">
        <v>150</v>
      </c>
      <c r="T16" s="80">
        <v>154</v>
      </c>
      <c r="U16" s="80">
        <v>157</v>
      </c>
      <c r="V16" s="80">
        <v>156</v>
      </c>
      <c r="W16" s="80">
        <v>156</v>
      </c>
      <c r="X16" s="80">
        <v>154</v>
      </c>
      <c r="Y16" s="80">
        <v>150</v>
      </c>
      <c r="Z16" s="80">
        <v>145</v>
      </c>
      <c r="AA16" s="80">
        <v>145</v>
      </c>
      <c r="AB16" s="51">
        <f t="shared" si="1"/>
        <v>150.5</v>
      </c>
      <c r="AC16" s="80">
        <v>146</v>
      </c>
      <c r="AD16" s="80">
        <v>150</v>
      </c>
      <c r="AE16" s="80">
        <v>151</v>
      </c>
      <c r="AF16" s="80">
        <v>152</v>
      </c>
      <c r="AG16" s="80">
        <v>155</v>
      </c>
      <c r="AH16" s="80">
        <v>159</v>
      </c>
      <c r="AI16" s="80">
        <v>159</v>
      </c>
      <c r="AJ16" s="80">
        <v>158</v>
      </c>
      <c r="AK16" s="80">
        <v>157</v>
      </c>
      <c r="AL16" s="80">
        <v>148</v>
      </c>
      <c r="AM16" s="80">
        <v>147</v>
      </c>
      <c r="AN16" s="80">
        <v>145</v>
      </c>
      <c r="AO16" s="51">
        <f t="shared" si="2"/>
        <v>152.25</v>
      </c>
      <c r="AP16" s="80">
        <v>146</v>
      </c>
      <c r="AQ16" s="80">
        <v>149</v>
      </c>
      <c r="AR16" s="80">
        <v>156</v>
      </c>
      <c r="AS16" s="80">
        <v>161</v>
      </c>
      <c r="AT16" s="80">
        <v>160</v>
      </c>
      <c r="AU16" s="80">
        <v>164</v>
      </c>
      <c r="AV16" s="80">
        <v>162</v>
      </c>
      <c r="AW16" s="80">
        <v>164</v>
      </c>
      <c r="AX16" s="80">
        <v>157</v>
      </c>
      <c r="AY16" s="80">
        <v>151</v>
      </c>
      <c r="AZ16" s="80">
        <v>150</v>
      </c>
      <c r="BA16" s="80">
        <v>145</v>
      </c>
      <c r="BB16" s="51">
        <f t="shared" si="3"/>
        <v>155.41666666666666</v>
      </c>
      <c r="BC16" s="80">
        <v>146</v>
      </c>
      <c r="BD16" s="80">
        <v>146</v>
      </c>
      <c r="BE16" s="80">
        <v>155</v>
      </c>
      <c r="BF16" s="80">
        <v>162</v>
      </c>
      <c r="BG16" s="80">
        <v>166</v>
      </c>
      <c r="BH16" s="80">
        <v>169</v>
      </c>
      <c r="BI16" s="80">
        <v>174</v>
      </c>
      <c r="BJ16" s="80">
        <v>174</v>
      </c>
      <c r="BK16" s="80">
        <v>170</v>
      </c>
      <c r="BL16" s="80">
        <v>162</v>
      </c>
      <c r="BM16" s="80">
        <v>154</v>
      </c>
      <c r="BN16" s="80">
        <v>151</v>
      </c>
      <c r="BO16" s="51">
        <f t="shared" si="4"/>
        <v>160.75</v>
      </c>
      <c r="BP16" s="80">
        <v>151</v>
      </c>
      <c r="BQ16" s="80">
        <v>153</v>
      </c>
      <c r="BR16" s="80">
        <v>159</v>
      </c>
      <c r="BS16" s="80">
        <v>165</v>
      </c>
      <c r="BT16" s="80">
        <v>174</v>
      </c>
      <c r="BU16" s="80">
        <v>182</v>
      </c>
      <c r="BV16" s="80">
        <v>180</v>
      </c>
      <c r="BW16" s="80">
        <v>179</v>
      </c>
      <c r="BX16" s="80">
        <v>178</v>
      </c>
      <c r="BY16" s="80">
        <v>175</v>
      </c>
      <c r="BZ16" s="80">
        <v>161</v>
      </c>
      <c r="CA16" s="80">
        <v>162</v>
      </c>
      <c r="CB16" s="51">
        <f t="shared" si="5"/>
        <v>168.25</v>
      </c>
      <c r="CC16" s="80">
        <v>162</v>
      </c>
      <c r="CD16" s="80">
        <v>165</v>
      </c>
      <c r="CE16" s="80">
        <v>168</v>
      </c>
      <c r="CF16" s="80">
        <v>175</v>
      </c>
      <c r="CG16" s="80">
        <v>181</v>
      </c>
      <c r="CH16" s="80">
        <v>183</v>
      </c>
      <c r="CI16" s="80">
        <v>183</v>
      </c>
      <c r="CJ16" s="80">
        <v>187</v>
      </c>
      <c r="CK16" s="80">
        <v>184</v>
      </c>
      <c r="CL16" s="80">
        <v>180</v>
      </c>
      <c r="CM16" s="80">
        <v>174</v>
      </c>
      <c r="CN16" s="80">
        <v>173</v>
      </c>
      <c r="CO16" s="51">
        <f t="shared" si="6"/>
        <v>176.25</v>
      </c>
      <c r="CP16" s="80">
        <v>172</v>
      </c>
      <c r="CQ16" s="80">
        <v>176</v>
      </c>
      <c r="CR16" s="80">
        <v>183</v>
      </c>
      <c r="CS16" s="80">
        <v>186</v>
      </c>
      <c r="CT16" s="80">
        <v>193</v>
      </c>
      <c r="CU16" s="80">
        <v>198</v>
      </c>
      <c r="CV16" s="80">
        <v>197</v>
      </c>
      <c r="CW16" s="80">
        <v>198</v>
      </c>
      <c r="CX16" s="80">
        <v>198</v>
      </c>
      <c r="CY16" s="80">
        <v>193</v>
      </c>
      <c r="CZ16" s="80">
        <v>190</v>
      </c>
      <c r="DA16" s="80">
        <v>184</v>
      </c>
      <c r="DB16" s="51">
        <f t="shared" si="7"/>
        <v>189</v>
      </c>
      <c r="DC16" s="80">
        <v>183</v>
      </c>
      <c r="DD16" s="80">
        <v>180</v>
      </c>
      <c r="DE16" s="80">
        <v>192</v>
      </c>
      <c r="DF16" s="80">
        <v>206</v>
      </c>
      <c r="DG16" s="80">
        <v>210</v>
      </c>
      <c r="DH16" s="80">
        <v>209</v>
      </c>
      <c r="DI16" s="80">
        <v>210</v>
      </c>
      <c r="DJ16" s="80">
        <v>212</v>
      </c>
      <c r="DK16" s="80">
        <v>210</v>
      </c>
      <c r="DL16" s="80">
        <v>205</v>
      </c>
      <c r="DM16" s="80">
        <v>200</v>
      </c>
      <c r="DN16" s="80">
        <v>201</v>
      </c>
      <c r="DO16" s="51">
        <f t="shared" si="8"/>
        <v>201.5</v>
      </c>
      <c r="DP16" s="12">
        <v>199</v>
      </c>
      <c r="DQ16" s="12">
        <v>198</v>
      </c>
      <c r="DR16" s="12">
        <v>200</v>
      </c>
      <c r="DS16" s="12">
        <v>207</v>
      </c>
      <c r="DT16" s="12">
        <v>214</v>
      </c>
      <c r="DU16" s="12">
        <v>218</v>
      </c>
      <c r="DV16" s="12">
        <v>224</v>
      </c>
      <c r="DW16" s="12">
        <v>223</v>
      </c>
      <c r="DX16" s="12">
        <v>223</v>
      </c>
      <c r="DY16" s="12">
        <v>213</v>
      </c>
      <c r="DZ16" s="12">
        <v>205</v>
      </c>
      <c r="EA16" s="12">
        <v>204</v>
      </c>
      <c r="EB16" s="51">
        <f t="shared" si="9"/>
        <v>210.66666666666666</v>
      </c>
      <c r="EC16" s="12">
        <v>206</v>
      </c>
      <c r="ED16" s="12">
        <v>206</v>
      </c>
      <c r="EE16" s="12">
        <v>214</v>
      </c>
      <c r="EF16" s="12">
        <v>213</v>
      </c>
      <c r="EG16" s="12">
        <v>221</v>
      </c>
      <c r="EH16" s="12">
        <v>227</v>
      </c>
      <c r="EI16" s="12">
        <v>228</v>
      </c>
      <c r="EJ16" s="12">
        <v>228</v>
      </c>
      <c r="EK16" s="12">
        <v>230</v>
      </c>
      <c r="EL16" s="12">
        <v>224</v>
      </c>
      <c r="EM16" s="12">
        <v>222</v>
      </c>
      <c r="EN16" s="12">
        <v>217</v>
      </c>
      <c r="EO16" s="51">
        <f t="shared" si="10"/>
        <v>219.66666666666666</v>
      </c>
      <c r="EP16" s="12">
        <v>216</v>
      </c>
      <c r="EQ16" s="12">
        <v>219</v>
      </c>
      <c r="ER16" s="12">
        <v>220</v>
      </c>
      <c r="ES16" s="12">
        <v>211</v>
      </c>
      <c r="ET16" s="12">
        <v>212</v>
      </c>
      <c r="EU16" s="12">
        <v>212</v>
      </c>
      <c r="EV16" s="12">
        <v>216</v>
      </c>
      <c r="EW16" s="12">
        <v>217</v>
      </c>
      <c r="EX16" s="12">
        <v>218</v>
      </c>
      <c r="EY16" s="12">
        <v>213</v>
      </c>
      <c r="EZ16" s="12">
        <v>206</v>
      </c>
      <c r="FA16" s="12">
        <v>207</v>
      </c>
      <c r="FB16" s="51">
        <f t="shared" si="11"/>
        <v>213.91666666666666</v>
      </c>
      <c r="FC16" s="12">
        <v>209</v>
      </c>
      <c r="FD16" s="12">
        <v>208</v>
      </c>
      <c r="FE16" s="12">
        <v>216</v>
      </c>
      <c r="FF16" s="12">
        <v>218</v>
      </c>
      <c r="FG16" s="12">
        <v>221</v>
      </c>
      <c r="FH16" s="12">
        <v>224</v>
      </c>
      <c r="FI16" s="12">
        <v>228</v>
      </c>
      <c r="FJ16" s="12">
        <v>229</v>
      </c>
      <c r="FK16" s="12">
        <v>226</v>
      </c>
      <c r="FL16" s="12">
        <v>230</v>
      </c>
      <c r="FM16" s="12">
        <v>230</v>
      </c>
      <c r="FN16" s="12">
        <v>229</v>
      </c>
      <c r="FO16" s="51">
        <f t="shared" si="12"/>
        <v>222.33333333333334</v>
      </c>
      <c r="FP16" s="12">
        <v>223</v>
      </c>
      <c r="FQ16" s="12">
        <v>224</v>
      </c>
      <c r="FR16" s="12">
        <v>228</v>
      </c>
      <c r="FS16" s="12">
        <v>233</v>
      </c>
      <c r="FT16" s="12">
        <v>238</v>
      </c>
      <c r="FU16" s="12">
        <v>242</v>
      </c>
      <c r="FV16" s="12">
        <v>244</v>
      </c>
      <c r="FW16" s="12">
        <v>238</v>
      </c>
      <c r="FX16" s="12">
        <v>239</v>
      </c>
      <c r="FY16" s="12">
        <v>239</v>
      </c>
      <c r="FZ16" s="12">
        <v>238</v>
      </c>
      <c r="GA16" s="12">
        <v>235</v>
      </c>
      <c r="GB16" s="51">
        <f t="shared" si="13"/>
        <v>235.08333333333334</v>
      </c>
      <c r="GC16" s="12">
        <v>232</v>
      </c>
      <c r="GD16" s="12">
        <v>234</v>
      </c>
      <c r="GE16" s="12">
        <v>238</v>
      </c>
      <c r="GF16" s="12">
        <v>241</v>
      </c>
      <c r="GG16" s="12">
        <v>243</v>
      </c>
      <c r="GH16" s="12">
        <v>247</v>
      </c>
      <c r="GI16" s="12">
        <v>244</v>
      </c>
      <c r="GJ16" s="12">
        <v>244</v>
      </c>
      <c r="GK16" s="12">
        <v>242</v>
      </c>
      <c r="GL16" s="12">
        <v>232</v>
      </c>
      <c r="GM16" s="12">
        <v>230</v>
      </c>
      <c r="GN16" s="12">
        <v>231</v>
      </c>
      <c r="GO16" s="51">
        <f t="shared" si="14"/>
        <v>238.16666666666666</v>
      </c>
      <c r="GP16" s="12">
        <v>228</v>
      </c>
      <c r="GQ16" s="12">
        <v>232</v>
      </c>
      <c r="GR16" s="12">
        <v>238</v>
      </c>
      <c r="GS16" s="12">
        <v>242</v>
      </c>
    </row>
    <row r="17" spans="1:201" ht="12.75">
      <c r="A17" s="44" t="s">
        <v>44</v>
      </c>
      <c r="B17" s="44" t="s">
        <v>199</v>
      </c>
      <c r="C17" s="80">
        <v>226</v>
      </c>
      <c r="D17" s="80">
        <v>221</v>
      </c>
      <c r="E17" s="80">
        <v>219</v>
      </c>
      <c r="F17" s="80">
        <v>215</v>
      </c>
      <c r="G17" s="80">
        <v>213</v>
      </c>
      <c r="H17" s="80">
        <v>211</v>
      </c>
      <c r="I17" s="80">
        <v>212</v>
      </c>
      <c r="J17" s="80">
        <v>211</v>
      </c>
      <c r="K17" s="80">
        <v>211</v>
      </c>
      <c r="L17" s="80">
        <v>210</v>
      </c>
      <c r="M17" s="80">
        <v>208</v>
      </c>
      <c r="N17" s="80">
        <v>208</v>
      </c>
      <c r="O17" s="51">
        <f t="shared" si="0"/>
        <v>213.75</v>
      </c>
      <c r="P17" s="80">
        <v>207</v>
      </c>
      <c r="Q17" s="80">
        <v>208</v>
      </c>
      <c r="R17" s="80">
        <v>208</v>
      </c>
      <c r="S17" s="80">
        <v>209</v>
      </c>
      <c r="T17" s="80">
        <v>211</v>
      </c>
      <c r="U17" s="80">
        <v>210</v>
      </c>
      <c r="V17" s="80">
        <v>209</v>
      </c>
      <c r="W17" s="80">
        <v>206</v>
      </c>
      <c r="X17" s="80">
        <v>205</v>
      </c>
      <c r="Y17" s="80">
        <v>203</v>
      </c>
      <c r="Z17" s="80">
        <v>200</v>
      </c>
      <c r="AA17" s="80">
        <v>199</v>
      </c>
      <c r="AB17" s="51">
        <f t="shared" si="1"/>
        <v>206.25</v>
      </c>
      <c r="AC17" s="80">
        <v>197</v>
      </c>
      <c r="AD17" s="80">
        <v>195</v>
      </c>
      <c r="AE17" s="80">
        <v>195</v>
      </c>
      <c r="AF17" s="80">
        <v>198</v>
      </c>
      <c r="AG17" s="80">
        <v>198</v>
      </c>
      <c r="AH17" s="80">
        <v>196</v>
      </c>
      <c r="AI17" s="80">
        <v>193</v>
      </c>
      <c r="AJ17" s="80">
        <v>192</v>
      </c>
      <c r="AK17" s="80">
        <v>190</v>
      </c>
      <c r="AL17" s="80">
        <v>180</v>
      </c>
      <c r="AM17" s="80">
        <v>168</v>
      </c>
      <c r="AN17" s="80">
        <v>168</v>
      </c>
      <c r="AO17" s="51">
        <f t="shared" si="2"/>
        <v>189.16666666666666</v>
      </c>
      <c r="AP17" s="80">
        <v>168</v>
      </c>
      <c r="AQ17" s="80">
        <v>166</v>
      </c>
      <c r="AR17" s="80">
        <v>169</v>
      </c>
      <c r="AS17" s="80">
        <v>168</v>
      </c>
      <c r="AT17" s="80">
        <v>172</v>
      </c>
      <c r="AU17" s="80">
        <v>171</v>
      </c>
      <c r="AV17" s="80">
        <v>169</v>
      </c>
      <c r="AW17" s="80">
        <v>169</v>
      </c>
      <c r="AX17" s="80">
        <v>170</v>
      </c>
      <c r="AY17" s="80">
        <v>165</v>
      </c>
      <c r="AZ17" s="80">
        <v>164</v>
      </c>
      <c r="BA17" s="80">
        <v>163</v>
      </c>
      <c r="BB17" s="51">
        <f t="shared" si="3"/>
        <v>167.83333333333334</v>
      </c>
      <c r="BC17" s="80">
        <v>164</v>
      </c>
      <c r="BD17" s="80">
        <v>161</v>
      </c>
      <c r="BE17" s="80">
        <v>163</v>
      </c>
      <c r="BF17" s="80">
        <v>165</v>
      </c>
      <c r="BG17" s="80">
        <v>164</v>
      </c>
      <c r="BH17" s="80">
        <v>169</v>
      </c>
      <c r="BI17" s="80">
        <v>168</v>
      </c>
      <c r="BJ17" s="80">
        <v>163</v>
      </c>
      <c r="BK17" s="80">
        <v>157</v>
      </c>
      <c r="BL17" s="80">
        <v>153</v>
      </c>
      <c r="BM17" s="80">
        <v>148</v>
      </c>
      <c r="BN17" s="80">
        <v>149</v>
      </c>
      <c r="BO17" s="51">
        <f t="shared" si="4"/>
        <v>160.33333333333334</v>
      </c>
      <c r="BP17" s="80">
        <v>150</v>
      </c>
      <c r="BQ17" s="80">
        <v>154</v>
      </c>
      <c r="BR17" s="80">
        <v>154</v>
      </c>
      <c r="BS17" s="80">
        <v>153</v>
      </c>
      <c r="BT17" s="80">
        <v>155</v>
      </c>
      <c r="BU17" s="80">
        <v>157</v>
      </c>
      <c r="BV17" s="80">
        <v>157</v>
      </c>
      <c r="BW17" s="80">
        <v>155</v>
      </c>
      <c r="BX17" s="80">
        <v>155</v>
      </c>
      <c r="BY17" s="80">
        <v>153</v>
      </c>
      <c r="BZ17" s="80">
        <v>155</v>
      </c>
      <c r="CA17" s="80">
        <v>162</v>
      </c>
      <c r="CB17" s="51">
        <f t="shared" si="5"/>
        <v>155</v>
      </c>
      <c r="CC17" s="80">
        <v>162</v>
      </c>
      <c r="CD17" s="80">
        <v>163</v>
      </c>
      <c r="CE17" s="80">
        <v>163</v>
      </c>
      <c r="CF17" s="80">
        <v>165</v>
      </c>
      <c r="CG17" s="80">
        <v>166</v>
      </c>
      <c r="CH17" s="80">
        <v>165</v>
      </c>
      <c r="CI17" s="80">
        <v>163</v>
      </c>
      <c r="CJ17" s="80">
        <v>161</v>
      </c>
      <c r="CK17" s="80">
        <v>160</v>
      </c>
      <c r="CL17" s="80">
        <v>156</v>
      </c>
      <c r="CM17" s="80">
        <v>154</v>
      </c>
      <c r="CN17" s="80">
        <v>159</v>
      </c>
      <c r="CO17" s="51">
        <f t="shared" si="6"/>
        <v>161.41666666666666</v>
      </c>
      <c r="CP17" s="80">
        <v>158</v>
      </c>
      <c r="CQ17" s="80">
        <v>158</v>
      </c>
      <c r="CR17" s="80">
        <v>159</v>
      </c>
      <c r="CS17" s="80">
        <v>162</v>
      </c>
      <c r="CT17" s="80">
        <v>161</v>
      </c>
      <c r="CU17" s="80">
        <v>159</v>
      </c>
      <c r="CV17" s="80">
        <v>159</v>
      </c>
      <c r="CW17" s="80">
        <v>159</v>
      </c>
      <c r="CX17" s="80">
        <v>154</v>
      </c>
      <c r="CY17" s="80">
        <v>155</v>
      </c>
      <c r="CZ17" s="80">
        <v>158</v>
      </c>
      <c r="DA17" s="80">
        <v>161</v>
      </c>
      <c r="DB17" s="51">
        <f t="shared" si="7"/>
        <v>158.58333333333334</v>
      </c>
      <c r="DC17" s="80">
        <v>165</v>
      </c>
      <c r="DD17" s="80">
        <v>169</v>
      </c>
      <c r="DE17" s="80">
        <v>167</v>
      </c>
      <c r="DF17" s="80">
        <v>170</v>
      </c>
      <c r="DG17" s="80">
        <v>168</v>
      </c>
      <c r="DH17" s="80">
        <v>163</v>
      </c>
      <c r="DI17" s="80">
        <v>162</v>
      </c>
      <c r="DJ17" s="80">
        <v>156</v>
      </c>
      <c r="DK17" s="80">
        <v>157</v>
      </c>
      <c r="DL17" s="80">
        <v>152</v>
      </c>
      <c r="DM17" s="80">
        <v>155</v>
      </c>
      <c r="DN17" s="80">
        <v>155</v>
      </c>
      <c r="DO17" s="51">
        <f t="shared" si="8"/>
        <v>161.58333333333334</v>
      </c>
      <c r="DP17" s="12">
        <v>155</v>
      </c>
      <c r="DQ17" s="12">
        <v>162</v>
      </c>
      <c r="DR17" s="12">
        <v>166</v>
      </c>
      <c r="DS17" s="12">
        <v>163</v>
      </c>
      <c r="DT17" s="12">
        <v>161</v>
      </c>
      <c r="DU17" s="12">
        <v>163</v>
      </c>
      <c r="DV17" s="12">
        <v>158</v>
      </c>
      <c r="DW17" s="12">
        <v>155</v>
      </c>
      <c r="DX17" s="12">
        <v>153</v>
      </c>
      <c r="DY17" s="12">
        <v>148</v>
      </c>
      <c r="DZ17" s="12">
        <v>151</v>
      </c>
      <c r="EA17" s="12">
        <v>154</v>
      </c>
      <c r="EB17" s="51">
        <f t="shared" si="9"/>
        <v>157.41666666666666</v>
      </c>
      <c r="EC17" s="12">
        <v>154</v>
      </c>
      <c r="ED17" s="12">
        <v>155</v>
      </c>
      <c r="EE17" s="12">
        <v>157</v>
      </c>
      <c r="EF17" s="12">
        <v>156</v>
      </c>
      <c r="EG17" s="12">
        <v>154</v>
      </c>
      <c r="EH17" s="12">
        <v>156</v>
      </c>
      <c r="EI17" s="12">
        <v>154</v>
      </c>
      <c r="EJ17" s="12">
        <v>151</v>
      </c>
      <c r="EK17" s="12">
        <v>149</v>
      </c>
      <c r="EL17" s="12">
        <v>143</v>
      </c>
      <c r="EM17" s="12">
        <v>143</v>
      </c>
      <c r="EN17" s="12">
        <v>141</v>
      </c>
      <c r="EO17" s="51">
        <f t="shared" si="10"/>
        <v>151.08333333333334</v>
      </c>
      <c r="EP17" s="12">
        <v>138</v>
      </c>
      <c r="EQ17" s="12">
        <v>140</v>
      </c>
      <c r="ER17" s="12">
        <v>134</v>
      </c>
      <c r="ES17" s="12">
        <v>124</v>
      </c>
      <c r="ET17" s="12">
        <v>125</v>
      </c>
      <c r="EU17" s="12">
        <v>128</v>
      </c>
      <c r="EV17" s="12">
        <v>128</v>
      </c>
      <c r="EW17" s="12">
        <v>129</v>
      </c>
      <c r="EX17" s="12">
        <v>128</v>
      </c>
      <c r="EY17" s="12">
        <v>127</v>
      </c>
      <c r="EZ17" s="12">
        <v>124</v>
      </c>
      <c r="FA17" s="12">
        <v>124</v>
      </c>
      <c r="FB17" s="51">
        <f t="shared" si="11"/>
        <v>129.08333333333334</v>
      </c>
      <c r="FC17" s="12">
        <v>126</v>
      </c>
      <c r="FD17" s="12">
        <v>123</v>
      </c>
      <c r="FE17" s="12">
        <v>123</v>
      </c>
      <c r="FF17" s="12">
        <v>122</v>
      </c>
      <c r="FG17" s="12">
        <v>122</v>
      </c>
      <c r="FH17" s="12">
        <v>122</v>
      </c>
      <c r="FI17" s="12">
        <v>123</v>
      </c>
      <c r="FJ17" s="12">
        <v>122</v>
      </c>
      <c r="FK17" s="12">
        <v>122</v>
      </c>
      <c r="FL17" s="12">
        <v>120</v>
      </c>
      <c r="FM17" s="12">
        <v>122</v>
      </c>
      <c r="FN17" s="12">
        <v>123</v>
      </c>
      <c r="FO17" s="51">
        <f t="shared" si="12"/>
        <v>122.5</v>
      </c>
      <c r="FP17" s="12">
        <v>123</v>
      </c>
      <c r="FQ17" s="12">
        <v>122</v>
      </c>
      <c r="FR17" s="12">
        <v>123</v>
      </c>
      <c r="FS17" s="12">
        <v>121</v>
      </c>
      <c r="FT17" s="12">
        <v>112</v>
      </c>
      <c r="FU17" s="12">
        <v>114</v>
      </c>
      <c r="FV17" s="12">
        <v>116</v>
      </c>
      <c r="FW17" s="12">
        <v>112</v>
      </c>
      <c r="FX17" s="12">
        <v>109</v>
      </c>
      <c r="FY17" s="12">
        <v>108</v>
      </c>
      <c r="FZ17" s="12">
        <v>109</v>
      </c>
      <c r="GA17" s="12">
        <v>107</v>
      </c>
      <c r="GB17" s="51">
        <f t="shared" si="13"/>
        <v>114.66666666666667</v>
      </c>
      <c r="GC17" s="12">
        <v>107</v>
      </c>
      <c r="GD17" s="12">
        <v>111</v>
      </c>
      <c r="GE17" s="12">
        <v>110</v>
      </c>
      <c r="GF17" s="12">
        <v>110</v>
      </c>
      <c r="GG17" s="12">
        <v>110</v>
      </c>
      <c r="GH17" s="12">
        <v>110</v>
      </c>
      <c r="GI17" s="12">
        <v>112</v>
      </c>
      <c r="GJ17" s="12">
        <v>109</v>
      </c>
      <c r="GK17" s="12">
        <v>108</v>
      </c>
      <c r="GL17" s="12">
        <v>108</v>
      </c>
      <c r="GM17" s="12">
        <v>107</v>
      </c>
      <c r="GN17" s="12">
        <v>106</v>
      </c>
      <c r="GO17" s="51">
        <f t="shared" si="14"/>
        <v>109</v>
      </c>
      <c r="GP17" s="12">
        <v>104</v>
      </c>
      <c r="GQ17" s="12">
        <v>105</v>
      </c>
      <c r="GR17" s="12">
        <v>101</v>
      </c>
      <c r="GS17" s="12">
        <v>101</v>
      </c>
    </row>
    <row r="18" spans="1:201" ht="12.75">
      <c r="A18" s="44" t="s">
        <v>46</v>
      </c>
      <c r="B18" s="44" t="s">
        <v>200</v>
      </c>
      <c r="C18" s="80">
        <v>798</v>
      </c>
      <c r="D18" s="80">
        <v>798</v>
      </c>
      <c r="E18" s="80">
        <v>791</v>
      </c>
      <c r="F18" s="80">
        <v>788</v>
      </c>
      <c r="G18" s="80">
        <v>785</v>
      </c>
      <c r="H18" s="80">
        <v>782</v>
      </c>
      <c r="I18" s="80">
        <v>780</v>
      </c>
      <c r="J18" s="80">
        <v>778</v>
      </c>
      <c r="K18" s="80">
        <v>774</v>
      </c>
      <c r="L18" s="80">
        <v>772</v>
      </c>
      <c r="M18" s="80">
        <v>771</v>
      </c>
      <c r="N18" s="80">
        <v>768</v>
      </c>
      <c r="O18" s="51">
        <f t="shared" si="0"/>
        <v>782.0833333333334</v>
      </c>
      <c r="P18" s="80">
        <v>760</v>
      </c>
      <c r="Q18" s="80">
        <v>756</v>
      </c>
      <c r="R18" s="80">
        <v>752</v>
      </c>
      <c r="S18" s="80">
        <v>750</v>
      </c>
      <c r="T18" s="80">
        <v>744</v>
      </c>
      <c r="U18" s="80">
        <v>744</v>
      </c>
      <c r="V18" s="80">
        <v>741</v>
      </c>
      <c r="W18" s="80">
        <v>735</v>
      </c>
      <c r="X18" s="80">
        <v>732</v>
      </c>
      <c r="Y18" s="80">
        <v>725</v>
      </c>
      <c r="Z18" s="80">
        <v>719</v>
      </c>
      <c r="AA18" s="80">
        <v>715</v>
      </c>
      <c r="AB18" s="51">
        <f t="shared" si="1"/>
        <v>739.4166666666666</v>
      </c>
      <c r="AC18" s="80">
        <v>704</v>
      </c>
      <c r="AD18" s="80">
        <v>705</v>
      </c>
      <c r="AE18" s="80">
        <v>709</v>
      </c>
      <c r="AF18" s="80">
        <v>709</v>
      </c>
      <c r="AG18" s="80">
        <v>705</v>
      </c>
      <c r="AH18" s="80">
        <v>705</v>
      </c>
      <c r="AI18" s="80">
        <v>700</v>
      </c>
      <c r="AJ18" s="80">
        <v>692</v>
      </c>
      <c r="AK18" s="80">
        <v>687</v>
      </c>
      <c r="AL18" s="80">
        <v>682</v>
      </c>
      <c r="AM18" s="80">
        <v>677</v>
      </c>
      <c r="AN18" s="80">
        <v>678</v>
      </c>
      <c r="AO18" s="51">
        <f t="shared" si="2"/>
        <v>696.0833333333334</v>
      </c>
      <c r="AP18" s="80">
        <v>672</v>
      </c>
      <c r="AQ18" s="80">
        <v>673</v>
      </c>
      <c r="AR18" s="80">
        <v>676</v>
      </c>
      <c r="AS18" s="80">
        <v>674</v>
      </c>
      <c r="AT18" s="80">
        <v>669</v>
      </c>
      <c r="AU18" s="80">
        <v>667</v>
      </c>
      <c r="AV18" s="80">
        <v>658</v>
      </c>
      <c r="AW18" s="80">
        <v>653</v>
      </c>
      <c r="AX18" s="80">
        <v>649</v>
      </c>
      <c r="AY18" s="80">
        <v>645</v>
      </c>
      <c r="AZ18" s="80">
        <v>643</v>
      </c>
      <c r="BA18" s="80">
        <v>638</v>
      </c>
      <c r="BB18" s="51">
        <f t="shared" si="3"/>
        <v>659.75</v>
      </c>
      <c r="BC18" s="80">
        <v>633</v>
      </c>
      <c r="BD18" s="80">
        <v>634</v>
      </c>
      <c r="BE18" s="80">
        <v>637</v>
      </c>
      <c r="BF18" s="80">
        <v>640</v>
      </c>
      <c r="BG18" s="80">
        <v>646</v>
      </c>
      <c r="BH18" s="80">
        <v>643</v>
      </c>
      <c r="BI18" s="80">
        <v>645</v>
      </c>
      <c r="BJ18" s="80">
        <v>642</v>
      </c>
      <c r="BK18" s="80">
        <v>640</v>
      </c>
      <c r="BL18" s="80">
        <v>637</v>
      </c>
      <c r="BM18" s="80">
        <v>641</v>
      </c>
      <c r="BN18" s="80">
        <v>644</v>
      </c>
      <c r="BO18" s="51">
        <f t="shared" si="4"/>
        <v>640.1666666666666</v>
      </c>
      <c r="BP18" s="80">
        <v>641</v>
      </c>
      <c r="BQ18" s="80">
        <v>643</v>
      </c>
      <c r="BR18" s="80">
        <v>646</v>
      </c>
      <c r="BS18" s="80">
        <v>639</v>
      </c>
      <c r="BT18" s="80">
        <v>639</v>
      </c>
      <c r="BU18" s="80">
        <v>633</v>
      </c>
      <c r="BV18" s="80">
        <v>627</v>
      </c>
      <c r="BW18" s="80">
        <v>626</v>
      </c>
      <c r="BX18" s="80">
        <v>623</v>
      </c>
      <c r="BY18" s="80">
        <v>623</v>
      </c>
      <c r="BZ18" s="80">
        <v>619</v>
      </c>
      <c r="CA18" s="80">
        <v>617</v>
      </c>
      <c r="CB18" s="51">
        <f t="shared" si="5"/>
        <v>631.3333333333334</v>
      </c>
      <c r="CC18" s="80">
        <v>612</v>
      </c>
      <c r="CD18" s="80">
        <v>611</v>
      </c>
      <c r="CE18" s="80">
        <v>622</v>
      </c>
      <c r="CF18" s="80">
        <v>622</v>
      </c>
      <c r="CG18" s="80">
        <v>622</v>
      </c>
      <c r="CH18" s="80">
        <v>617</v>
      </c>
      <c r="CI18" s="80">
        <v>610</v>
      </c>
      <c r="CJ18" s="80">
        <v>607</v>
      </c>
      <c r="CK18" s="80">
        <v>605</v>
      </c>
      <c r="CL18" s="80">
        <v>603</v>
      </c>
      <c r="CM18" s="80">
        <v>598</v>
      </c>
      <c r="CN18" s="80">
        <v>594</v>
      </c>
      <c r="CO18" s="51">
        <f t="shared" si="6"/>
        <v>610.25</v>
      </c>
      <c r="CP18" s="80">
        <v>590</v>
      </c>
      <c r="CQ18" s="80">
        <v>589</v>
      </c>
      <c r="CR18" s="80">
        <v>591</v>
      </c>
      <c r="CS18" s="80">
        <v>593</v>
      </c>
      <c r="CT18" s="80">
        <v>585</v>
      </c>
      <c r="CU18" s="80">
        <v>587</v>
      </c>
      <c r="CV18" s="80">
        <v>589</v>
      </c>
      <c r="CW18" s="80">
        <v>586</v>
      </c>
      <c r="CX18" s="80">
        <v>576</v>
      </c>
      <c r="CY18" s="80">
        <v>580</v>
      </c>
      <c r="CZ18" s="80">
        <v>582</v>
      </c>
      <c r="DA18" s="80">
        <v>582</v>
      </c>
      <c r="DB18" s="51">
        <f t="shared" si="7"/>
        <v>585.8333333333334</v>
      </c>
      <c r="DC18" s="80">
        <v>584</v>
      </c>
      <c r="DD18" s="80">
        <v>580</v>
      </c>
      <c r="DE18" s="80">
        <v>579</v>
      </c>
      <c r="DF18" s="80">
        <v>580</v>
      </c>
      <c r="DG18" s="80">
        <v>582</v>
      </c>
      <c r="DH18" s="80">
        <v>577</v>
      </c>
      <c r="DI18" s="80">
        <v>574</v>
      </c>
      <c r="DJ18" s="80">
        <v>571</v>
      </c>
      <c r="DK18" s="80">
        <v>565</v>
      </c>
      <c r="DL18" s="80">
        <v>563</v>
      </c>
      <c r="DM18" s="80">
        <v>560</v>
      </c>
      <c r="DN18" s="80">
        <v>560</v>
      </c>
      <c r="DO18" s="51">
        <f t="shared" si="8"/>
        <v>572.9166666666666</v>
      </c>
      <c r="DP18" s="12">
        <v>549</v>
      </c>
      <c r="DQ18" s="12">
        <v>548</v>
      </c>
      <c r="DR18" s="12">
        <v>548</v>
      </c>
      <c r="DS18" s="12">
        <v>551</v>
      </c>
      <c r="DT18" s="12">
        <v>547</v>
      </c>
      <c r="DU18" s="12">
        <v>542</v>
      </c>
      <c r="DV18" s="12">
        <v>540</v>
      </c>
      <c r="DW18" s="12">
        <v>539</v>
      </c>
      <c r="DX18" s="12">
        <v>543</v>
      </c>
      <c r="DY18" s="12">
        <v>544</v>
      </c>
      <c r="DZ18" s="12">
        <v>543</v>
      </c>
      <c r="EA18" s="12">
        <v>543</v>
      </c>
      <c r="EB18" s="51">
        <f t="shared" si="9"/>
        <v>544.75</v>
      </c>
      <c r="EC18" s="12">
        <v>539</v>
      </c>
      <c r="ED18" s="12">
        <v>539</v>
      </c>
      <c r="EE18" s="12">
        <v>544</v>
      </c>
      <c r="EF18" s="12">
        <v>544</v>
      </c>
      <c r="EG18" s="12">
        <v>543</v>
      </c>
      <c r="EH18" s="12">
        <v>540</v>
      </c>
      <c r="EI18" s="12">
        <v>539</v>
      </c>
      <c r="EJ18" s="12">
        <v>540</v>
      </c>
      <c r="EK18" s="12">
        <v>539</v>
      </c>
      <c r="EL18" s="12">
        <v>540</v>
      </c>
      <c r="EM18" s="12">
        <v>539</v>
      </c>
      <c r="EN18" s="12">
        <v>539</v>
      </c>
      <c r="EO18" s="51">
        <f t="shared" si="10"/>
        <v>540.4166666666666</v>
      </c>
      <c r="EP18" s="12">
        <v>538</v>
      </c>
      <c r="EQ18" s="12">
        <v>537</v>
      </c>
      <c r="ER18" s="12">
        <v>535</v>
      </c>
      <c r="ES18" s="12">
        <v>519</v>
      </c>
      <c r="ET18" s="12">
        <v>522</v>
      </c>
      <c r="EU18" s="12">
        <v>522</v>
      </c>
      <c r="EV18" s="12">
        <v>525</v>
      </c>
      <c r="EW18" s="12">
        <v>524</v>
      </c>
      <c r="EX18" s="12">
        <v>524</v>
      </c>
      <c r="EY18" s="12">
        <v>520</v>
      </c>
      <c r="EZ18" s="12">
        <v>519</v>
      </c>
      <c r="FA18" s="12">
        <v>517</v>
      </c>
      <c r="FB18" s="51">
        <f t="shared" si="11"/>
        <v>525.1666666666666</v>
      </c>
      <c r="FC18" s="12">
        <v>513</v>
      </c>
      <c r="FD18" s="12">
        <v>510</v>
      </c>
      <c r="FE18" s="12">
        <v>509</v>
      </c>
      <c r="FF18" s="12">
        <v>510</v>
      </c>
      <c r="FG18" s="12">
        <v>514</v>
      </c>
      <c r="FH18" s="12">
        <v>510</v>
      </c>
      <c r="FI18" s="12">
        <v>513</v>
      </c>
      <c r="FJ18" s="12">
        <v>508</v>
      </c>
      <c r="FK18" s="12">
        <v>501</v>
      </c>
      <c r="FL18" s="12">
        <v>501</v>
      </c>
      <c r="FM18" s="12">
        <v>502</v>
      </c>
      <c r="FN18" s="12">
        <v>496</v>
      </c>
      <c r="FO18" s="51">
        <f t="shared" si="12"/>
        <v>507.25</v>
      </c>
      <c r="FP18" s="12">
        <v>487</v>
      </c>
      <c r="FQ18" s="12">
        <v>490</v>
      </c>
      <c r="FR18" s="12">
        <v>486</v>
      </c>
      <c r="FS18" s="12">
        <v>484</v>
      </c>
      <c r="FT18" s="12">
        <v>484</v>
      </c>
      <c r="FU18" s="12">
        <v>487</v>
      </c>
      <c r="FV18" s="12">
        <v>488</v>
      </c>
      <c r="FW18" s="12">
        <v>480</v>
      </c>
      <c r="FX18" s="12">
        <v>483</v>
      </c>
      <c r="FY18" s="12">
        <v>479</v>
      </c>
      <c r="FZ18" s="12">
        <v>474</v>
      </c>
      <c r="GA18" s="12">
        <v>471</v>
      </c>
      <c r="GB18" s="51">
        <f t="shared" si="13"/>
        <v>482.75</v>
      </c>
      <c r="GC18" s="12">
        <v>469</v>
      </c>
      <c r="GD18" s="12">
        <v>469</v>
      </c>
      <c r="GE18" s="12">
        <v>471</v>
      </c>
      <c r="GF18" s="12">
        <v>474</v>
      </c>
      <c r="GG18" s="12">
        <v>472</v>
      </c>
      <c r="GH18" s="12">
        <v>468</v>
      </c>
      <c r="GI18" s="12">
        <v>464</v>
      </c>
      <c r="GJ18" s="12">
        <v>466</v>
      </c>
      <c r="GK18" s="12">
        <v>464</v>
      </c>
      <c r="GL18" s="12">
        <v>454</v>
      </c>
      <c r="GM18" s="12">
        <v>457</v>
      </c>
      <c r="GN18" s="12">
        <v>455</v>
      </c>
      <c r="GO18" s="51">
        <f t="shared" si="14"/>
        <v>465.25</v>
      </c>
      <c r="GP18" s="12">
        <v>447</v>
      </c>
      <c r="GQ18" s="12">
        <v>449</v>
      </c>
      <c r="GR18" s="12">
        <v>456</v>
      </c>
      <c r="GS18" s="12">
        <v>460</v>
      </c>
    </row>
    <row r="19" spans="1:201" ht="12.75">
      <c r="A19" s="44" t="s">
        <v>48</v>
      </c>
      <c r="B19" s="44" t="s">
        <v>201</v>
      </c>
      <c r="C19" s="80">
        <v>13</v>
      </c>
      <c r="D19" s="80">
        <v>13</v>
      </c>
      <c r="E19" s="80">
        <v>13</v>
      </c>
      <c r="F19" s="80">
        <v>13</v>
      </c>
      <c r="G19" s="80">
        <v>13</v>
      </c>
      <c r="H19" s="80">
        <v>13</v>
      </c>
      <c r="I19" s="80">
        <v>14</v>
      </c>
      <c r="J19" s="80">
        <v>11</v>
      </c>
      <c r="K19" s="80">
        <v>11</v>
      </c>
      <c r="L19" s="80">
        <v>11</v>
      </c>
      <c r="M19" s="80">
        <v>11</v>
      </c>
      <c r="N19" s="80">
        <v>11</v>
      </c>
      <c r="O19" s="51">
        <f t="shared" si="0"/>
        <v>12.25</v>
      </c>
      <c r="P19" s="80">
        <v>10</v>
      </c>
      <c r="Q19" s="80">
        <v>8</v>
      </c>
      <c r="R19" s="80">
        <v>8</v>
      </c>
      <c r="S19" s="80">
        <v>8</v>
      </c>
      <c r="T19" s="80">
        <v>8</v>
      </c>
      <c r="U19" s="80">
        <v>9</v>
      </c>
      <c r="V19" s="80">
        <v>9</v>
      </c>
      <c r="W19" s="80">
        <v>9</v>
      </c>
      <c r="X19" s="80">
        <v>9</v>
      </c>
      <c r="Y19" s="80">
        <v>9</v>
      </c>
      <c r="Z19" s="80">
        <v>9</v>
      </c>
      <c r="AA19" s="80">
        <v>9</v>
      </c>
      <c r="AB19" s="51">
        <f t="shared" si="1"/>
        <v>8.75</v>
      </c>
      <c r="AC19" s="80">
        <v>9</v>
      </c>
      <c r="AD19" s="80">
        <v>9</v>
      </c>
      <c r="AE19" s="80">
        <v>9</v>
      </c>
      <c r="AF19" s="80">
        <v>9</v>
      </c>
      <c r="AG19" s="80">
        <v>9</v>
      </c>
      <c r="AH19" s="80">
        <v>9</v>
      </c>
      <c r="AI19" s="80">
        <v>9</v>
      </c>
      <c r="AJ19" s="80">
        <v>8</v>
      </c>
      <c r="AK19" s="80">
        <v>8</v>
      </c>
      <c r="AL19" s="80">
        <v>7</v>
      </c>
      <c r="AM19" s="80">
        <v>7</v>
      </c>
      <c r="AN19" s="80">
        <v>7</v>
      </c>
      <c r="AO19" s="51">
        <f t="shared" si="2"/>
        <v>8.333333333333334</v>
      </c>
      <c r="AP19" s="80">
        <v>7</v>
      </c>
      <c r="AQ19" s="80">
        <v>7</v>
      </c>
      <c r="AR19" s="80">
        <v>6</v>
      </c>
      <c r="AS19" s="80">
        <v>7</v>
      </c>
      <c r="AT19" s="80">
        <v>7</v>
      </c>
      <c r="AU19" s="80">
        <v>7</v>
      </c>
      <c r="AV19" s="80">
        <v>7</v>
      </c>
      <c r="AW19" s="80">
        <v>7</v>
      </c>
      <c r="AX19" s="80">
        <v>7</v>
      </c>
      <c r="AY19" s="80">
        <v>6</v>
      </c>
      <c r="AZ19" s="80">
        <v>6</v>
      </c>
      <c r="BA19" s="80">
        <v>6</v>
      </c>
      <c r="BB19" s="51">
        <f t="shared" si="3"/>
        <v>6.666666666666667</v>
      </c>
      <c r="BC19" s="80">
        <v>6</v>
      </c>
      <c r="BD19" s="80">
        <v>6</v>
      </c>
      <c r="BE19" s="80">
        <v>5</v>
      </c>
      <c r="BF19" s="80">
        <v>6</v>
      </c>
      <c r="BG19" s="80">
        <v>6</v>
      </c>
      <c r="BH19" s="80">
        <v>6</v>
      </c>
      <c r="BI19" s="80">
        <v>6</v>
      </c>
      <c r="BJ19" s="80">
        <v>6</v>
      </c>
      <c r="BK19" s="80">
        <v>6</v>
      </c>
      <c r="BL19" s="80">
        <v>6</v>
      </c>
      <c r="BM19" s="80">
        <v>6</v>
      </c>
      <c r="BN19" s="80">
        <v>6</v>
      </c>
      <c r="BO19" s="51">
        <f t="shared" si="4"/>
        <v>5.916666666666667</v>
      </c>
      <c r="BP19" s="80">
        <v>6</v>
      </c>
      <c r="BQ19" s="80">
        <v>6</v>
      </c>
      <c r="BR19" s="80">
        <v>6</v>
      </c>
      <c r="BS19" s="80">
        <v>6</v>
      </c>
      <c r="BT19" s="80">
        <v>6</v>
      </c>
      <c r="BU19" s="80">
        <v>6</v>
      </c>
      <c r="BV19" s="80">
        <v>6</v>
      </c>
      <c r="BW19" s="80">
        <v>6</v>
      </c>
      <c r="BX19" s="80">
        <v>6</v>
      </c>
      <c r="BY19" s="80">
        <v>6</v>
      </c>
      <c r="BZ19" s="80">
        <v>6</v>
      </c>
      <c r="CA19" s="80">
        <v>6</v>
      </c>
      <c r="CB19" s="51">
        <f t="shared" si="5"/>
        <v>6</v>
      </c>
      <c r="CC19" s="80">
        <v>6</v>
      </c>
      <c r="CD19" s="80">
        <v>6</v>
      </c>
      <c r="CE19" s="80">
        <v>5</v>
      </c>
      <c r="CF19" s="80">
        <v>5</v>
      </c>
      <c r="CG19" s="80">
        <v>5</v>
      </c>
      <c r="CH19" s="80">
        <v>5</v>
      </c>
      <c r="CI19" s="80">
        <v>6</v>
      </c>
      <c r="CJ19" s="80">
        <v>6</v>
      </c>
      <c r="CK19" s="80">
        <v>6</v>
      </c>
      <c r="CL19" s="80">
        <v>5</v>
      </c>
      <c r="CM19" s="80">
        <v>5</v>
      </c>
      <c r="CN19" s="80">
        <v>5</v>
      </c>
      <c r="CO19" s="51">
        <f t="shared" si="6"/>
        <v>5.416666666666667</v>
      </c>
      <c r="CP19" s="80">
        <v>5</v>
      </c>
      <c r="CQ19" s="80">
        <v>5</v>
      </c>
      <c r="CR19" s="80">
        <v>5</v>
      </c>
      <c r="CS19" s="80">
        <v>5</v>
      </c>
      <c r="CT19" s="80">
        <v>5</v>
      </c>
      <c r="CU19" s="80">
        <v>5</v>
      </c>
      <c r="CV19" s="80">
        <v>5</v>
      </c>
      <c r="CW19" s="80">
        <v>5</v>
      </c>
      <c r="CX19" s="80">
        <v>5</v>
      </c>
      <c r="CY19" s="80">
        <v>5</v>
      </c>
      <c r="CZ19" s="80">
        <v>5</v>
      </c>
      <c r="DA19" s="80">
        <v>5</v>
      </c>
      <c r="DB19" s="51">
        <f t="shared" si="7"/>
        <v>5</v>
      </c>
      <c r="DC19" s="80">
        <v>5</v>
      </c>
      <c r="DD19" s="80">
        <v>6</v>
      </c>
      <c r="DE19" s="80">
        <v>6</v>
      </c>
      <c r="DF19" s="80">
        <v>6</v>
      </c>
      <c r="DG19" s="80">
        <v>6</v>
      </c>
      <c r="DH19" s="80">
        <v>6</v>
      </c>
      <c r="DI19" s="80">
        <v>6</v>
      </c>
      <c r="DJ19" s="80">
        <v>6</v>
      </c>
      <c r="DK19" s="80">
        <v>6</v>
      </c>
      <c r="DL19" s="80">
        <v>6</v>
      </c>
      <c r="DM19" s="80">
        <v>6</v>
      </c>
      <c r="DN19" s="80">
        <v>6</v>
      </c>
      <c r="DO19" s="51">
        <f t="shared" si="8"/>
        <v>5.916666666666667</v>
      </c>
      <c r="DP19" s="12">
        <v>6</v>
      </c>
      <c r="DQ19" s="12">
        <v>7</v>
      </c>
      <c r="DR19" s="12">
        <v>7</v>
      </c>
      <c r="DS19" s="12">
        <v>7</v>
      </c>
      <c r="DT19" s="12">
        <v>7</v>
      </c>
      <c r="DU19" s="12">
        <v>7</v>
      </c>
      <c r="DV19" s="12">
        <v>7</v>
      </c>
      <c r="DW19" s="12">
        <v>7</v>
      </c>
      <c r="DX19" s="12">
        <v>7</v>
      </c>
      <c r="DY19" s="12">
        <v>8</v>
      </c>
      <c r="DZ19" s="12">
        <v>8</v>
      </c>
      <c r="EA19" s="12">
        <v>8</v>
      </c>
      <c r="EB19" s="51">
        <f t="shared" si="9"/>
        <v>7.166666666666667</v>
      </c>
      <c r="EC19" s="12">
        <v>8</v>
      </c>
      <c r="ED19" s="12">
        <v>8</v>
      </c>
      <c r="EE19" s="12">
        <v>8</v>
      </c>
      <c r="EF19" s="12">
        <v>8</v>
      </c>
      <c r="EG19" s="12">
        <v>8</v>
      </c>
      <c r="EH19" s="12">
        <v>8</v>
      </c>
      <c r="EI19" s="12">
        <v>8</v>
      </c>
      <c r="EJ19" s="12">
        <v>8</v>
      </c>
      <c r="EK19" s="12">
        <v>8</v>
      </c>
      <c r="EL19" s="12">
        <v>8</v>
      </c>
      <c r="EM19" s="12">
        <v>8</v>
      </c>
      <c r="EN19" s="12">
        <v>8</v>
      </c>
      <c r="EO19" s="51">
        <f t="shared" si="10"/>
        <v>8</v>
      </c>
      <c r="EP19" s="12">
        <v>8</v>
      </c>
      <c r="EQ19" s="12">
        <v>7</v>
      </c>
      <c r="ER19" s="12">
        <v>7</v>
      </c>
      <c r="ES19" s="12">
        <v>7</v>
      </c>
      <c r="ET19" s="12">
        <v>7</v>
      </c>
      <c r="EU19" s="12">
        <v>7</v>
      </c>
      <c r="EV19" s="12">
        <v>7</v>
      </c>
      <c r="EW19" s="12">
        <v>7</v>
      </c>
      <c r="EX19" s="12">
        <v>6</v>
      </c>
      <c r="EY19" s="12">
        <v>9</v>
      </c>
      <c r="EZ19" s="12">
        <v>9</v>
      </c>
      <c r="FA19" s="12">
        <v>9</v>
      </c>
      <c r="FB19" s="51">
        <f t="shared" si="11"/>
        <v>7.5</v>
      </c>
      <c r="FC19" s="12">
        <v>9</v>
      </c>
      <c r="FD19" s="12">
        <v>9</v>
      </c>
      <c r="FE19" s="12">
        <v>7</v>
      </c>
      <c r="FF19" s="12">
        <v>6</v>
      </c>
      <c r="FG19" s="12">
        <v>7</v>
      </c>
      <c r="FH19" s="12">
        <v>7</v>
      </c>
      <c r="FI19" s="12">
        <v>7</v>
      </c>
      <c r="FJ19" s="12">
        <v>7</v>
      </c>
      <c r="FK19" s="12">
        <v>7</v>
      </c>
      <c r="FL19" s="12">
        <v>7</v>
      </c>
      <c r="FM19" s="12">
        <v>7</v>
      </c>
      <c r="FN19" s="12">
        <v>7</v>
      </c>
      <c r="FO19" s="51">
        <f t="shared" si="12"/>
        <v>7.25</v>
      </c>
      <c r="FP19" s="12">
        <v>7</v>
      </c>
      <c r="FQ19" s="12">
        <v>7</v>
      </c>
      <c r="FR19" s="12">
        <v>7</v>
      </c>
      <c r="FS19" s="12">
        <v>7</v>
      </c>
      <c r="FT19" s="12">
        <v>7</v>
      </c>
      <c r="FU19" s="12">
        <v>7</v>
      </c>
      <c r="FV19" s="12">
        <v>7</v>
      </c>
      <c r="FW19" s="12">
        <v>7</v>
      </c>
      <c r="FX19" s="12">
        <v>7</v>
      </c>
      <c r="FY19" s="12">
        <v>7</v>
      </c>
      <c r="FZ19" s="12">
        <v>8</v>
      </c>
      <c r="GA19" s="12">
        <v>8</v>
      </c>
      <c r="GB19" s="51">
        <f t="shared" si="13"/>
        <v>7.166666666666667</v>
      </c>
      <c r="GC19" s="12">
        <v>8</v>
      </c>
      <c r="GD19" s="12">
        <v>7</v>
      </c>
      <c r="GE19" s="12">
        <v>7</v>
      </c>
      <c r="GF19" s="12">
        <v>7</v>
      </c>
      <c r="GG19" s="12">
        <v>8</v>
      </c>
      <c r="GH19" s="12">
        <v>6</v>
      </c>
      <c r="GI19" s="12">
        <v>6</v>
      </c>
      <c r="GJ19" s="12">
        <v>6</v>
      </c>
      <c r="GK19" s="12">
        <v>6</v>
      </c>
      <c r="GL19" s="12">
        <v>7</v>
      </c>
      <c r="GM19" s="12">
        <v>7</v>
      </c>
      <c r="GN19" s="12">
        <v>7</v>
      </c>
      <c r="GO19" s="51">
        <f t="shared" si="14"/>
        <v>6.833333333333333</v>
      </c>
      <c r="GP19" s="12">
        <v>7</v>
      </c>
      <c r="GQ19" s="12">
        <v>7</v>
      </c>
      <c r="GR19" s="12">
        <v>7</v>
      </c>
      <c r="GS19" s="12">
        <v>8</v>
      </c>
    </row>
    <row r="20" spans="1:201" ht="12.75">
      <c r="A20" s="44" t="s">
        <v>50</v>
      </c>
      <c r="B20" s="44" t="s">
        <v>202</v>
      </c>
      <c r="C20" s="80">
        <v>354</v>
      </c>
      <c r="D20" s="80">
        <v>353</v>
      </c>
      <c r="E20" s="80">
        <v>358</v>
      </c>
      <c r="F20" s="80">
        <v>361</v>
      </c>
      <c r="G20" s="80">
        <v>371</v>
      </c>
      <c r="H20" s="80">
        <v>375</v>
      </c>
      <c r="I20" s="80">
        <v>378</v>
      </c>
      <c r="J20" s="80">
        <v>376</v>
      </c>
      <c r="K20" s="80">
        <v>381</v>
      </c>
      <c r="L20" s="80">
        <v>377</v>
      </c>
      <c r="M20" s="80">
        <v>373</v>
      </c>
      <c r="N20" s="80">
        <v>374</v>
      </c>
      <c r="O20" s="51">
        <f t="shared" si="0"/>
        <v>369.25</v>
      </c>
      <c r="P20" s="80">
        <v>370</v>
      </c>
      <c r="Q20" s="80">
        <v>367</v>
      </c>
      <c r="R20" s="80">
        <v>373</v>
      </c>
      <c r="S20" s="80">
        <v>374</v>
      </c>
      <c r="T20" s="80">
        <v>379</v>
      </c>
      <c r="U20" s="80">
        <v>383</v>
      </c>
      <c r="V20" s="80">
        <v>386</v>
      </c>
      <c r="W20" s="80">
        <v>385</v>
      </c>
      <c r="X20" s="80">
        <v>383</v>
      </c>
      <c r="Y20" s="80">
        <v>378</v>
      </c>
      <c r="Z20" s="80">
        <v>375</v>
      </c>
      <c r="AA20" s="80">
        <v>372</v>
      </c>
      <c r="AB20" s="51">
        <f t="shared" si="1"/>
        <v>377.0833333333333</v>
      </c>
      <c r="AC20" s="80">
        <v>365</v>
      </c>
      <c r="AD20" s="80">
        <v>371</v>
      </c>
      <c r="AE20" s="80">
        <v>381</v>
      </c>
      <c r="AF20" s="80">
        <v>387</v>
      </c>
      <c r="AG20" s="80">
        <v>388</v>
      </c>
      <c r="AH20" s="80">
        <v>388</v>
      </c>
      <c r="AI20" s="80">
        <v>385</v>
      </c>
      <c r="AJ20" s="80">
        <v>381</v>
      </c>
      <c r="AK20" s="80">
        <v>382</v>
      </c>
      <c r="AL20" s="80">
        <v>373</v>
      </c>
      <c r="AM20" s="80">
        <v>363</v>
      </c>
      <c r="AN20" s="80">
        <v>365</v>
      </c>
      <c r="AO20" s="51">
        <f t="shared" si="2"/>
        <v>377.4166666666667</v>
      </c>
      <c r="AP20" s="80">
        <v>359</v>
      </c>
      <c r="AQ20" s="80">
        <v>359</v>
      </c>
      <c r="AR20" s="80">
        <v>359</v>
      </c>
      <c r="AS20" s="80">
        <v>351</v>
      </c>
      <c r="AT20" s="80">
        <v>355</v>
      </c>
      <c r="AU20" s="80">
        <v>356</v>
      </c>
      <c r="AV20" s="80">
        <v>363</v>
      </c>
      <c r="AW20" s="80">
        <v>357</v>
      </c>
      <c r="AX20" s="80">
        <v>358</v>
      </c>
      <c r="AY20" s="80">
        <v>355</v>
      </c>
      <c r="AZ20" s="80">
        <v>355</v>
      </c>
      <c r="BA20" s="80">
        <v>354</v>
      </c>
      <c r="BB20" s="51">
        <f t="shared" si="3"/>
        <v>356.75</v>
      </c>
      <c r="BC20" s="80">
        <v>344</v>
      </c>
      <c r="BD20" s="80">
        <v>343</v>
      </c>
      <c r="BE20" s="80">
        <v>350</v>
      </c>
      <c r="BF20" s="80">
        <v>361</v>
      </c>
      <c r="BG20" s="80">
        <v>369</v>
      </c>
      <c r="BH20" s="80">
        <v>376</v>
      </c>
      <c r="BI20" s="80">
        <v>372</v>
      </c>
      <c r="BJ20" s="80">
        <v>369</v>
      </c>
      <c r="BK20" s="80">
        <v>367</v>
      </c>
      <c r="BL20" s="80">
        <v>367</v>
      </c>
      <c r="BM20" s="80">
        <v>372</v>
      </c>
      <c r="BN20" s="80">
        <v>371</v>
      </c>
      <c r="BO20" s="51">
        <f t="shared" si="4"/>
        <v>363.4166666666667</v>
      </c>
      <c r="BP20" s="80">
        <v>363</v>
      </c>
      <c r="BQ20" s="80">
        <v>361</v>
      </c>
      <c r="BR20" s="80">
        <v>358</v>
      </c>
      <c r="BS20" s="80">
        <v>364</v>
      </c>
      <c r="BT20" s="80">
        <v>379</v>
      </c>
      <c r="BU20" s="80">
        <v>372</v>
      </c>
      <c r="BV20" s="80">
        <v>372</v>
      </c>
      <c r="BW20" s="80">
        <v>375</v>
      </c>
      <c r="BX20" s="80">
        <v>370</v>
      </c>
      <c r="BY20" s="80">
        <v>367</v>
      </c>
      <c r="BZ20" s="80">
        <v>365</v>
      </c>
      <c r="CA20" s="80">
        <v>368</v>
      </c>
      <c r="CB20" s="51">
        <f t="shared" si="5"/>
        <v>367.8333333333333</v>
      </c>
      <c r="CC20" s="80">
        <v>367</v>
      </c>
      <c r="CD20" s="80">
        <v>365</v>
      </c>
      <c r="CE20" s="80">
        <v>363</v>
      </c>
      <c r="CF20" s="80">
        <v>374</v>
      </c>
      <c r="CG20" s="80">
        <v>375</v>
      </c>
      <c r="CH20" s="80">
        <v>377</v>
      </c>
      <c r="CI20" s="80">
        <v>381</v>
      </c>
      <c r="CJ20" s="80">
        <v>377</v>
      </c>
      <c r="CK20" s="80">
        <v>378</v>
      </c>
      <c r="CL20" s="80">
        <v>374</v>
      </c>
      <c r="CM20" s="80">
        <v>373</v>
      </c>
      <c r="CN20" s="80">
        <v>372</v>
      </c>
      <c r="CO20" s="51">
        <f t="shared" si="6"/>
        <v>373</v>
      </c>
      <c r="CP20" s="80">
        <v>364</v>
      </c>
      <c r="CQ20" s="80">
        <v>362</v>
      </c>
      <c r="CR20" s="80">
        <v>373</v>
      </c>
      <c r="CS20" s="80">
        <v>376</v>
      </c>
      <c r="CT20" s="80">
        <v>382</v>
      </c>
      <c r="CU20" s="80">
        <v>385</v>
      </c>
      <c r="CV20" s="80">
        <v>383</v>
      </c>
      <c r="CW20" s="80">
        <v>387</v>
      </c>
      <c r="CX20" s="80">
        <v>390</v>
      </c>
      <c r="CY20" s="80">
        <v>387</v>
      </c>
      <c r="CZ20" s="80">
        <v>382</v>
      </c>
      <c r="DA20" s="80">
        <v>380</v>
      </c>
      <c r="DB20" s="51">
        <f t="shared" si="7"/>
        <v>379.25</v>
      </c>
      <c r="DC20" s="80">
        <v>383</v>
      </c>
      <c r="DD20" s="80">
        <v>378</v>
      </c>
      <c r="DE20" s="80">
        <v>387</v>
      </c>
      <c r="DF20" s="80">
        <v>383</v>
      </c>
      <c r="DG20" s="80">
        <v>389</v>
      </c>
      <c r="DH20" s="80">
        <v>391</v>
      </c>
      <c r="DI20" s="80">
        <v>390</v>
      </c>
      <c r="DJ20" s="80">
        <v>382</v>
      </c>
      <c r="DK20" s="80">
        <v>391</v>
      </c>
      <c r="DL20" s="80">
        <v>388</v>
      </c>
      <c r="DM20" s="80">
        <v>382</v>
      </c>
      <c r="DN20" s="80">
        <v>383</v>
      </c>
      <c r="DO20" s="51">
        <f t="shared" si="8"/>
        <v>385.5833333333333</v>
      </c>
      <c r="DP20" s="12">
        <v>388</v>
      </c>
      <c r="DQ20" s="12">
        <v>391</v>
      </c>
      <c r="DR20" s="12">
        <v>397</v>
      </c>
      <c r="DS20" s="12">
        <v>398</v>
      </c>
      <c r="DT20" s="12">
        <v>402</v>
      </c>
      <c r="DU20" s="12">
        <v>408</v>
      </c>
      <c r="DV20" s="12">
        <v>402</v>
      </c>
      <c r="DW20" s="12">
        <v>396</v>
      </c>
      <c r="DX20" s="12">
        <v>401</v>
      </c>
      <c r="DY20" s="12">
        <v>396</v>
      </c>
      <c r="DZ20" s="12">
        <v>391</v>
      </c>
      <c r="EA20" s="12">
        <v>393</v>
      </c>
      <c r="EB20" s="51">
        <f t="shared" si="9"/>
        <v>396.9166666666667</v>
      </c>
      <c r="EC20" s="12">
        <v>389</v>
      </c>
      <c r="ED20" s="12">
        <v>397</v>
      </c>
      <c r="EE20" s="12">
        <v>395</v>
      </c>
      <c r="EF20" s="12">
        <v>402</v>
      </c>
      <c r="EG20" s="12">
        <v>411</v>
      </c>
      <c r="EH20" s="12">
        <v>416</v>
      </c>
      <c r="EI20" s="12">
        <v>412</v>
      </c>
      <c r="EJ20" s="12">
        <v>411</v>
      </c>
      <c r="EK20" s="12">
        <v>410</v>
      </c>
      <c r="EL20" s="12">
        <v>403</v>
      </c>
      <c r="EM20" s="12">
        <v>402</v>
      </c>
      <c r="EN20" s="12">
        <v>401</v>
      </c>
      <c r="EO20" s="51">
        <f t="shared" si="10"/>
        <v>404.0833333333333</v>
      </c>
      <c r="EP20" s="12">
        <v>396</v>
      </c>
      <c r="EQ20" s="12">
        <v>395</v>
      </c>
      <c r="ER20" s="12">
        <v>392</v>
      </c>
      <c r="ES20" s="12">
        <v>379</v>
      </c>
      <c r="ET20" s="12">
        <v>383</v>
      </c>
      <c r="EU20" s="12">
        <v>395</v>
      </c>
      <c r="EV20" s="12">
        <v>400</v>
      </c>
      <c r="EW20" s="12">
        <v>398</v>
      </c>
      <c r="EX20" s="12">
        <v>393</v>
      </c>
      <c r="EY20" s="12">
        <v>394</v>
      </c>
      <c r="EZ20" s="12">
        <v>393</v>
      </c>
      <c r="FA20" s="12">
        <v>389</v>
      </c>
      <c r="FB20" s="51">
        <f t="shared" si="11"/>
        <v>392.25</v>
      </c>
      <c r="FC20" s="12">
        <v>393</v>
      </c>
      <c r="FD20" s="12">
        <v>402</v>
      </c>
      <c r="FE20" s="12">
        <v>401</v>
      </c>
      <c r="FF20" s="12">
        <v>406</v>
      </c>
      <c r="FG20" s="12">
        <v>407</v>
      </c>
      <c r="FH20" s="12">
        <v>409</v>
      </c>
      <c r="FI20" s="12">
        <v>417</v>
      </c>
      <c r="FJ20" s="12">
        <v>414</v>
      </c>
      <c r="FK20" s="12">
        <v>418</v>
      </c>
      <c r="FL20" s="12">
        <v>415</v>
      </c>
      <c r="FM20" s="12">
        <v>411</v>
      </c>
      <c r="FN20" s="12">
        <v>416</v>
      </c>
      <c r="FO20" s="51">
        <f t="shared" si="12"/>
        <v>409.0833333333333</v>
      </c>
      <c r="FP20" s="12">
        <v>408</v>
      </c>
      <c r="FQ20" s="12">
        <v>411</v>
      </c>
      <c r="FR20" s="12">
        <v>414</v>
      </c>
      <c r="FS20" s="12">
        <v>416</v>
      </c>
      <c r="FT20" s="12">
        <v>425</v>
      </c>
      <c r="FU20" s="12">
        <v>430</v>
      </c>
      <c r="FV20" s="12">
        <v>426</v>
      </c>
      <c r="FW20" s="12">
        <v>427</v>
      </c>
      <c r="FX20" s="12">
        <v>428</v>
      </c>
      <c r="FY20" s="12">
        <v>426</v>
      </c>
      <c r="FZ20" s="12">
        <v>427</v>
      </c>
      <c r="GA20" s="12">
        <v>426</v>
      </c>
      <c r="GB20" s="51">
        <f t="shared" si="13"/>
        <v>422</v>
      </c>
      <c r="GC20" s="12">
        <v>425</v>
      </c>
      <c r="GD20" s="12">
        <v>428</v>
      </c>
      <c r="GE20" s="12">
        <v>433</v>
      </c>
      <c r="GF20" s="12">
        <v>435</v>
      </c>
      <c r="GG20" s="12">
        <v>439</v>
      </c>
      <c r="GH20" s="12">
        <v>439</v>
      </c>
      <c r="GI20" s="12">
        <v>434</v>
      </c>
      <c r="GJ20" s="12">
        <v>430</v>
      </c>
      <c r="GK20" s="12">
        <v>430</v>
      </c>
      <c r="GL20" s="12">
        <v>428</v>
      </c>
      <c r="GM20" s="12">
        <v>426</v>
      </c>
      <c r="GN20" s="12">
        <v>427</v>
      </c>
      <c r="GO20" s="51">
        <f t="shared" si="14"/>
        <v>431.1666666666667</v>
      </c>
      <c r="GP20" s="12">
        <v>422</v>
      </c>
      <c r="GQ20" s="12">
        <v>428</v>
      </c>
      <c r="GR20" s="12">
        <v>436</v>
      </c>
      <c r="GS20" s="12">
        <v>442</v>
      </c>
    </row>
    <row r="21" spans="1:201" ht="12.75">
      <c r="A21" s="44" t="s">
        <v>52</v>
      </c>
      <c r="B21" s="44" t="s">
        <v>203</v>
      </c>
      <c r="C21" s="80">
        <v>1</v>
      </c>
      <c r="D21" s="80">
        <v>1</v>
      </c>
      <c r="E21" s="80">
        <v>1</v>
      </c>
      <c r="F21" s="80">
        <v>1</v>
      </c>
      <c r="G21" s="80">
        <v>1</v>
      </c>
      <c r="H21" s="80">
        <v>1</v>
      </c>
      <c r="I21" s="80">
        <v>1</v>
      </c>
      <c r="J21" s="80">
        <v>1</v>
      </c>
      <c r="K21" s="80">
        <v>1</v>
      </c>
      <c r="L21" s="80">
        <v>1</v>
      </c>
      <c r="M21" s="80">
        <v>1</v>
      </c>
      <c r="N21" s="80">
        <v>1</v>
      </c>
      <c r="O21" s="51">
        <f t="shared" si="0"/>
        <v>1</v>
      </c>
      <c r="P21" s="80">
        <v>1</v>
      </c>
      <c r="Q21" s="80">
        <v>1</v>
      </c>
      <c r="R21" s="80">
        <v>1</v>
      </c>
      <c r="S21" s="80">
        <v>1</v>
      </c>
      <c r="T21" s="80">
        <v>1</v>
      </c>
      <c r="U21" s="80">
        <v>1</v>
      </c>
      <c r="V21" s="80">
        <v>1</v>
      </c>
      <c r="W21" s="80">
        <v>1</v>
      </c>
      <c r="X21" s="80">
        <v>1</v>
      </c>
      <c r="Y21" s="80">
        <v>1</v>
      </c>
      <c r="Z21" s="80">
        <v>1</v>
      </c>
      <c r="AA21" s="80">
        <v>1</v>
      </c>
      <c r="AB21" s="51">
        <f t="shared" si="1"/>
        <v>1</v>
      </c>
      <c r="AC21" s="80">
        <v>1</v>
      </c>
      <c r="AD21" s="80">
        <v>1</v>
      </c>
      <c r="AE21" s="80">
        <v>1</v>
      </c>
      <c r="AF21" s="80">
        <v>1</v>
      </c>
      <c r="AG21" s="80">
        <v>1</v>
      </c>
      <c r="AH21" s="80">
        <v>1</v>
      </c>
      <c r="AI21" s="80">
        <v>1</v>
      </c>
      <c r="AJ21" s="80">
        <v>1</v>
      </c>
      <c r="AK21" s="80">
        <v>1</v>
      </c>
      <c r="AL21" s="80">
        <v>1</v>
      </c>
      <c r="AM21" s="80">
        <v>1</v>
      </c>
      <c r="AN21" s="80">
        <v>1</v>
      </c>
      <c r="AO21" s="51">
        <f t="shared" si="2"/>
        <v>1</v>
      </c>
      <c r="AP21" s="80">
        <v>1</v>
      </c>
      <c r="AQ21" s="80">
        <v>1</v>
      </c>
      <c r="AR21" s="80">
        <v>1</v>
      </c>
      <c r="AS21" s="80">
        <v>1</v>
      </c>
      <c r="AT21" s="80">
        <v>1</v>
      </c>
      <c r="AU21" s="80">
        <v>1</v>
      </c>
      <c r="AV21" s="80">
        <v>1</v>
      </c>
      <c r="AW21" s="80">
        <v>1</v>
      </c>
      <c r="AX21" s="80">
        <v>1</v>
      </c>
      <c r="AY21" s="80">
        <v>1</v>
      </c>
      <c r="AZ21" s="80">
        <v>1</v>
      </c>
      <c r="BA21" s="80">
        <v>1</v>
      </c>
      <c r="BB21" s="51">
        <f t="shared" si="3"/>
        <v>1</v>
      </c>
      <c r="BC21" s="80">
        <v>1</v>
      </c>
      <c r="BD21" s="80">
        <v>1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51">
        <f t="shared" si="4"/>
        <v>0.16666666666666666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51">
        <f t="shared" si="5"/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51">
        <f t="shared" si="6"/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51">
        <f t="shared" si="7"/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  <c r="DH21" s="80">
        <v>0</v>
      </c>
      <c r="DI21" s="80">
        <v>0</v>
      </c>
      <c r="DJ21" s="80">
        <v>0</v>
      </c>
      <c r="DK21" s="80">
        <v>0</v>
      </c>
      <c r="DL21" s="80">
        <v>0</v>
      </c>
      <c r="DM21" s="80">
        <v>0</v>
      </c>
      <c r="DN21" s="80">
        <v>0</v>
      </c>
      <c r="DO21" s="51">
        <f t="shared" si="8"/>
        <v>0</v>
      </c>
      <c r="DP21" s="12">
        <v>0</v>
      </c>
      <c r="DQ21" s="12">
        <v>0</v>
      </c>
      <c r="DR21" s="12">
        <v>0</v>
      </c>
      <c r="DS21" s="12">
        <v>0</v>
      </c>
      <c r="DT21" s="12">
        <v>0</v>
      </c>
      <c r="DU21" s="12">
        <v>0</v>
      </c>
      <c r="DV21" s="12">
        <v>0</v>
      </c>
      <c r="DW21" s="12">
        <v>0</v>
      </c>
      <c r="DX21" s="12">
        <v>0</v>
      </c>
      <c r="DY21" s="12">
        <v>0</v>
      </c>
      <c r="DZ21" s="12">
        <v>0</v>
      </c>
      <c r="EA21" s="12">
        <v>0</v>
      </c>
      <c r="EB21" s="51">
        <f t="shared" si="9"/>
        <v>0</v>
      </c>
      <c r="EC21" s="12">
        <v>0</v>
      </c>
      <c r="ED21" s="12">
        <v>0</v>
      </c>
      <c r="EE21" s="12">
        <v>0</v>
      </c>
      <c r="EF21" s="12">
        <v>0</v>
      </c>
      <c r="EG21" s="12">
        <v>0</v>
      </c>
      <c r="EH21" s="12">
        <v>0</v>
      </c>
      <c r="EI21" s="12">
        <v>0</v>
      </c>
      <c r="EJ21" s="12">
        <v>0</v>
      </c>
      <c r="EK21" s="12">
        <v>0</v>
      </c>
      <c r="EL21" s="12">
        <v>0</v>
      </c>
      <c r="EM21" s="12">
        <v>0</v>
      </c>
      <c r="EN21" s="12">
        <v>0</v>
      </c>
      <c r="EO21" s="51">
        <f t="shared" si="10"/>
        <v>0</v>
      </c>
      <c r="EP21" s="12">
        <v>0</v>
      </c>
      <c r="EQ21" s="12">
        <v>0</v>
      </c>
      <c r="ER21" s="12">
        <v>0</v>
      </c>
      <c r="ES21" s="12">
        <v>0</v>
      </c>
      <c r="ET21" s="12">
        <v>0</v>
      </c>
      <c r="EU21" s="12">
        <v>0</v>
      </c>
      <c r="EV21" s="12">
        <v>0</v>
      </c>
      <c r="EW21" s="12">
        <v>0</v>
      </c>
      <c r="EX21" s="12">
        <v>0</v>
      </c>
      <c r="EY21" s="12">
        <v>0</v>
      </c>
      <c r="EZ21" s="12">
        <v>0</v>
      </c>
      <c r="FA21" s="12">
        <v>0</v>
      </c>
      <c r="FB21" s="51">
        <f t="shared" si="11"/>
        <v>0</v>
      </c>
      <c r="FC21" s="12">
        <v>0</v>
      </c>
      <c r="FD21" s="12">
        <v>0</v>
      </c>
      <c r="FE21" s="12">
        <v>0</v>
      </c>
      <c r="FF21" s="12">
        <v>0</v>
      </c>
      <c r="FG21" s="12">
        <v>0</v>
      </c>
      <c r="FH21" s="12">
        <v>0</v>
      </c>
      <c r="FI21" s="12">
        <v>0</v>
      </c>
      <c r="FJ21" s="12">
        <v>0</v>
      </c>
      <c r="FK21" s="12">
        <v>0</v>
      </c>
      <c r="FL21" s="12">
        <v>0</v>
      </c>
      <c r="FM21" s="12">
        <v>0</v>
      </c>
      <c r="FN21" s="12">
        <v>0</v>
      </c>
      <c r="FO21" s="51">
        <f t="shared" si="12"/>
        <v>0</v>
      </c>
      <c r="FP21" s="12">
        <v>0</v>
      </c>
      <c r="FQ21" s="12">
        <v>0</v>
      </c>
      <c r="FR21" s="12">
        <v>0</v>
      </c>
      <c r="FS21" s="12">
        <v>0</v>
      </c>
      <c r="FT21" s="12">
        <v>0</v>
      </c>
      <c r="FU21" s="12">
        <v>0</v>
      </c>
      <c r="FV21" s="12">
        <v>0</v>
      </c>
      <c r="FW21" s="12">
        <v>0</v>
      </c>
      <c r="FX21" s="12">
        <v>0</v>
      </c>
      <c r="FY21" s="12">
        <v>0</v>
      </c>
      <c r="FZ21" s="12">
        <v>0</v>
      </c>
      <c r="GA21" s="12">
        <v>0</v>
      </c>
      <c r="GB21" s="51">
        <f t="shared" si="13"/>
        <v>0</v>
      </c>
      <c r="GC21" s="12">
        <v>0</v>
      </c>
      <c r="GD21" s="12">
        <v>0</v>
      </c>
      <c r="GE21" s="12">
        <v>0</v>
      </c>
      <c r="GF21" s="12">
        <v>0</v>
      </c>
      <c r="GG21" s="12">
        <v>0</v>
      </c>
      <c r="GH21" s="12">
        <v>0</v>
      </c>
      <c r="GI21" s="12">
        <v>0</v>
      </c>
      <c r="GJ21" s="12">
        <v>0</v>
      </c>
      <c r="GK21" s="12">
        <v>0</v>
      </c>
      <c r="GL21" s="12">
        <v>0</v>
      </c>
      <c r="GM21" s="12">
        <v>0</v>
      </c>
      <c r="GN21" s="12">
        <v>0</v>
      </c>
      <c r="GO21" s="51">
        <f t="shared" si="14"/>
        <v>0</v>
      </c>
      <c r="GP21" s="12">
        <v>0</v>
      </c>
      <c r="GQ21" s="12">
        <v>0</v>
      </c>
      <c r="GR21" s="12">
        <v>0</v>
      </c>
      <c r="GS21" s="12">
        <v>0</v>
      </c>
    </row>
    <row r="22" spans="1:201" ht="12.75">
      <c r="A22" s="44" t="s">
        <v>54</v>
      </c>
      <c r="B22" s="44" t="s">
        <v>204</v>
      </c>
      <c r="C22" s="80">
        <v>48</v>
      </c>
      <c r="D22" s="80">
        <v>49</v>
      </c>
      <c r="E22" s="80">
        <v>48</v>
      </c>
      <c r="F22" s="80">
        <v>48</v>
      </c>
      <c r="G22" s="80">
        <v>48</v>
      </c>
      <c r="H22" s="80">
        <v>48</v>
      </c>
      <c r="I22" s="80">
        <v>48</v>
      </c>
      <c r="J22" s="80">
        <v>48</v>
      </c>
      <c r="K22" s="80">
        <v>48</v>
      </c>
      <c r="L22" s="80">
        <v>48</v>
      </c>
      <c r="M22" s="80">
        <v>48</v>
      </c>
      <c r="N22" s="80">
        <v>48</v>
      </c>
      <c r="O22" s="51">
        <f t="shared" si="0"/>
        <v>48.083333333333336</v>
      </c>
      <c r="P22" s="80">
        <v>46</v>
      </c>
      <c r="Q22" s="80">
        <v>46</v>
      </c>
      <c r="R22" s="80">
        <v>47</v>
      </c>
      <c r="S22" s="80">
        <v>47</v>
      </c>
      <c r="T22" s="80">
        <v>47</v>
      </c>
      <c r="U22" s="80">
        <v>46</v>
      </c>
      <c r="V22" s="80">
        <v>46</v>
      </c>
      <c r="W22" s="80">
        <v>45</v>
      </c>
      <c r="X22" s="80">
        <v>45</v>
      </c>
      <c r="Y22" s="80">
        <v>46</v>
      </c>
      <c r="Z22" s="80">
        <v>45</v>
      </c>
      <c r="AA22" s="80">
        <v>45</v>
      </c>
      <c r="AB22" s="51">
        <f t="shared" si="1"/>
        <v>45.916666666666664</v>
      </c>
      <c r="AC22" s="80">
        <v>44</v>
      </c>
      <c r="AD22" s="80">
        <v>43</v>
      </c>
      <c r="AE22" s="80">
        <v>45</v>
      </c>
      <c r="AF22" s="80">
        <v>47</v>
      </c>
      <c r="AG22" s="80">
        <v>47</v>
      </c>
      <c r="AH22" s="80">
        <v>46</v>
      </c>
      <c r="AI22" s="80">
        <v>46</v>
      </c>
      <c r="AJ22" s="80">
        <v>44</v>
      </c>
      <c r="AK22" s="80">
        <v>45</v>
      </c>
      <c r="AL22" s="80">
        <v>45</v>
      </c>
      <c r="AM22" s="80">
        <v>43</v>
      </c>
      <c r="AN22" s="80">
        <v>43</v>
      </c>
      <c r="AO22" s="51">
        <f t="shared" si="2"/>
        <v>44.833333333333336</v>
      </c>
      <c r="AP22" s="80">
        <v>41</v>
      </c>
      <c r="AQ22" s="80">
        <v>42</v>
      </c>
      <c r="AR22" s="80">
        <v>42</v>
      </c>
      <c r="AS22" s="80">
        <v>44</v>
      </c>
      <c r="AT22" s="80">
        <v>45</v>
      </c>
      <c r="AU22" s="80">
        <v>44</v>
      </c>
      <c r="AV22" s="80">
        <v>43</v>
      </c>
      <c r="AW22" s="80">
        <v>43</v>
      </c>
      <c r="AX22" s="80">
        <v>44</v>
      </c>
      <c r="AY22" s="80">
        <v>41</v>
      </c>
      <c r="AZ22" s="80">
        <v>41</v>
      </c>
      <c r="BA22" s="80">
        <v>41</v>
      </c>
      <c r="BB22" s="51">
        <f t="shared" si="3"/>
        <v>42.583333333333336</v>
      </c>
      <c r="BC22" s="80">
        <v>42</v>
      </c>
      <c r="BD22" s="80">
        <v>42</v>
      </c>
      <c r="BE22" s="80">
        <v>42</v>
      </c>
      <c r="BF22" s="80">
        <v>45</v>
      </c>
      <c r="BG22" s="80">
        <v>46</v>
      </c>
      <c r="BH22" s="80">
        <v>46</v>
      </c>
      <c r="BI22" s="80">
        <v>46</v>
      </c>
      <c r="BJ22" s="80">
        <v>46</v>
      </c>
      <c r="BK22" s="80">
        <v>46</v>
      </c>
      <c r="BL22" s="80">
        <v>46</v>
      </c>
      <c r="BM22" s="80">
        <v>46</v>
      </c>
      <c r="BN22" s="80">
        <v>44</v>
      </c>
      <c r="BO22" s="51">
        <f t="shared" si="4"/>
        <v>44.75</v>
      </c>
      <c r="BP22" s="80">
        <v>45</v>
      </c>
      <c r="BQ22" s="80">
        <v>43</v>
      </c>
      <c r="BR22" s="80">
        <v>40</v>
      </c>
      <c r="BS22" s="80">
        <v>42</v>
      </c>
      <c r="BT22" s="80">
        <v>41</v>
      </c>
      <c r="BU22" s="80">
        <v>41</v>
      </c>
      <c r="BV22" s="80">
        <v>41</v>
      </c>
      <c r="BW22" s="80">
        <v>42</v>
      </c>
      <c r="BX22" s="80">
        <v>42</v>
      </c>
      <c r="BY22" s="80">
        <v>39</v>
      </c>
      <c r="BZ22" s="80">
        <v>39</v>
      </c>
      <c r="CA22" s="80">
        <v>39</v>
      </c>
      <c r="CB22" s="51">
        <f t="shared" si="5"/>
        <v>41.166666666666664</v>
      </c>
      <c r="CC22" s="80">
        <v>39</v>
      </c>
      <c r="CD22" s="80">
        <v>41</v>
      </c>
      <c r="CE22" s="80">
        <v>41</v>
      </c>
      <c r="CF22" s="80">
        <v>45</v>
      </c>
      <c r="CG22" s="80">
        <v>43</v>
      </c>
      <c r="CH22" s="80">
        <v>41</v>
      </c>
      <c r="CI22" s="80">
        <v>40</v>
      </c>
      <c r="CJ22" s="80">
        <v>39</v>
      </c>
      <c r="CK22" s="80">
        <v>39</v>
      </c>
      <c r="CL22" s="80">
        <v>38</v>
      </c>
      <c r="CM22" s="80">
        <v>35</v>
      </c>
      <c r="CN22" s="80">
        <v>34</v>
      </c>
      <c r="CO22" s="51">
        <f t="shared" si="6"/>
        <v>39.583333333333336</v>
      </c>
      <c r="CP22" s="80">
        <v>34</v>
      </c>
      <c r="CQ22" s="80">
        <v>34</v>
      </c>
      <c r="CR22" s="80">
        <v>35</v>
      </c>
      <c r="CS22" s="80">
        <v>38</v>
      </c>
      <c r="CT22" s="80">
        <v>38</v>
      </c>
      <c r="CU22" s="80">
        <v>37</v>
      </c>
      <c r="CV22" s="80">
        <v>37</v>
      </c>
      <c r="CW22" s="80">
        <v>36</v>
      </c>
      <c r="CX22" s="80">
        <v>35</v>
      </c>
      <c r="CY22" s="80">
        <v>34</v>
      </c>
      <c r="CZ22" s="80">
        <v>33</v>
      </c>
      <c r="DA22" s="80">
        <v>33</v>
      </c>
      <c r="DB22" s="51">
        <f t="shared" si="7"/>
        <v>35.333333333333336</v>
      </c>
      <c r="DC22" s="80">
        <v>33</v>
      </c>
      <c r="DD22" s="80">
        <v>33</v>
      </c>
      <c r="DE22" s="80">
        <v>33</v>
      </c>
      <c r="DF22" s="80">
        <v>35</v>
      </c>
      <c r="DG22" s="80">
        <v>35</v>
      </c>
      <c r="DH22" s="80">
        <v>35</v>
      </c>
      <c r="DI22" s="80">
        <v>35</v>
      </c>
      <c r="DJ22" s="80">
        <v>35</v>
      </c>
      <c r="DK22" s="80">
        <v>35</v>
      </c>
      <c r="DL22" s="80">
        <v>36</v>
      </c>
      <c r="DM22" s="80">
        <v>35</v>
      </c>
      <c r="DN22" s="80">
        <v>35</v>
      </c>
      <c r="DO22" s="51">
        <f t="shared" si="8"/>
        <v>34.583333333333336</v>
      </c>
      <c r="DP22" s="12">
        <v>33</v>
      </c>
      <c r="DQ22" s="12">
        <v>33</v>
      </c>
      <c r="DR22" s="12">
        <v>34</v>
      </c>
      <c r="DS22" s="12">
        <v>36</v>
      </c>
      <c r="DT22" s="12">
        <v>36</v>
      </c>
      <c r="DU22" s="12">
        <v>36</v>
      </c>
      <c r="DV22" s="12">
        <v>38</v>
      </c>
      <c r="DW22" s="12">
        <v>38</v>
      </c>
      <c r="DX22" s="12">
        <v>37</v>
      </c>
      <c r="DY22" s="12">
        <v>35</v>
      </c>
      <c r="DZ22" s="12">
        <v>33</v>
      </c>
      <c r="EA22" s="12">
        <v>33</v>
      </c>
      <c r="EB22" s="51">
        <f t="shared" si="9"/>
        <v>35.166666666666664</v>
      </c>
      <c r="EC22" s="12">
        <v>31</v>
      </c>
      <c r="ED22" s="12">
        <v>30</v>
      </c>
      <c r="EE22" s="12">
        <v>30</v>
      </c>
      <c r="EF22" s="12">
        <v>33</v>
      </c>
      <c r="EG22" s="12">
        <v>35</v>
      </c>
      <c r="EH22" s="12">
        <v>36</v>
      </c>
      <c r="EI22" s="12">
        <v>38</v>
      </c>
      <c r="EJ22" s="12">
        <v>37</v>
      </c>
      <c r="EK22" s="12">
        <v>37</v>
      </c>
      <c r="EL22" s="12">
        <v>34</v>
      </c>
      <c r="EM22" s="12">
        <v>34</v>
      </c>
      <c r="EN22" s="12">
        <v>36</v>
      </c>
      <c r="EO22" s="51">
        <f t="shared" si="10"/>
        <v>34.25</v>
      </c>
      <c r="EP22" s="12">
        <v>37</v>
      </c>
      <c r="EQ22" s="12">
        <v>38</v>
      </c>
      <c r="ER22" s="12">
        <v>38</v>
      </c>
      <c r="ES22" s="12">
        <v>37</v>
      </c>
      <c r="ET22" s="12">
        <v>37</v>
      </c>
      <c r="EU22" s="12">
        <v>41</v>
      </c>
      <c r="EV22" s="12">
        <v>43</v>
      </c>
      <c r="EW22" s="12">
        <v>41</v>
      </c>
      <c r="EX22" s="12">
        <v>41</v>
      </c>
      <c r="EY22" s="12">
        <v>42</v>
      </c>
      <c r="EZ22" s="12">
        <v>42</v>
      </c>
      <c r="FA22" s="12">
        <v>42</v>
      </c>
      <c r="FB22" s="51">
        <f t="shared" si="11"/>
        <v>39.916666666666664</v>
      </c>
      <c r="FC22" s="12">
        <v>42</v>
      </c>
      <c r="FD22" s="12">
        <v>42</v>
      </c>
      <c r="FE22" s="12">
        <v>40</v>
      </c>
      <c r="FF22" s="12">
        <v>40</v>
      </c>
      <c r="FG22" s="12">
        <v>42</v>
      </c>
      <c r="FH22" s="12">
        <v>42</v>
      </c>
      <c r="FI22" s="12">
        <v>42</v>
      </c>
      <c r="FJ22" s="12">
        <v>40</v>
      </c>
      <c r="FK22" s="12">
        <v>40</v>
      </c>
      <c r="FL22" s="12">
        <v>41</v>
      </c>
      <c r="FM22" s="12">
        <v>40</v>
      </c>
      <c r="FN22" s="12">
        <v>41</v>
      </c>
      <c r="FO22" s="51">
        <f t="shared" si="12"/>
        <v>41</v>
      </c>
      <c r="FP22" s="12">
        <v>41</v>
      </c>
      <c r="FQ22" s="12">
        <v>41</v>
      </c>
      <c r="FR22" s="12">
        <v>41</v>
      </c>
      <c r="FS22" s="12">
        <v>41</v>
      </c>
      <c r="FT22" s="12">
        <v>44</v>
      </c>
      <c r="FU22" s="12">
        <v>45</v>
      </c>
      <c r="FV22" s="12">
        <v>45</v>
      </c>
      <c r="FW22" s="12">
        <v>45</v>
      </c>
      <c r="FX22" s="12">
        <v>46</v>
      </c>
      <c r="FY22" s="12">
        <v>46</v>
      </c>
      <c r="FZ22" s="12">
        <v>45</v>
      </c>
      <c r="GA22" s="12">
        <v>46</v>
      </c>
      <c r="GB22" s="51">
        <f t="shared" si="13"/>
        <v>43.833333333333336</v>
      </c>
      <c r="GC22" s="12">
        <v>47</v>
      </c>
      <c r="GD22" s="12">
        <v>49</v>
      </c>
      <c r="GE22" s="12">
        <v>48</v>
      </c>
      <c r="GF22" s="12">
        <v>48</v>
      </c>
      <c r="GG22" s="12">
        <v>49</v>
      </c>
      <c r="GH22" s="12">
        <v>49</v>
      </c>
      <c r="GI22" s="12">
        <v>49</v>
      </c>
      <c r="GJ22" s="12">
        <v>47</v>
      </c>
      <c r="GK22" s="12">
        <v>50</v>
      </c>
      <c r="GL22" s="12">
        <v>50</v>
      </c>
      <c r="GM22" s="12">
        <v>49</v>
      </c>
      <c r="GN22" s="12">
        <v>49</v>
      </c>
      <c r="GO22" s="51">
        <f t="shared" si="14"/>
        <v>48.666666666666664</v>
      </c>
      <c r="GP22" s="12">
        <v>48</v>
      </c>
      <c r="GQ22" s="12">
        <v>49</v>
      </c>
      <c r="GR22" s="12">
        <v>50</v>
      </c>
      <c r="GS22" s="12">
        <v>52</v>
      </c>
    </row>
    <row r="23" spans="1:201" ht="12.75">
      <c r="A23" s="44" t="s">
        <v>56</v>
      </c>
      <c r="B23" s="44" t="s">
        <v>205</v>
      </c>
      <c r="C23" s="80">
        <v>1</v>
      </c>
      <c r="D23" s="80">
        <v>1</v>
      </c>
      <c r="E23" s="80">
        <v>1</v>
      </c>
      <c r="F23" s="80">
        <v>1</v>
      </c>
      <c r="G23" s="80">
        <v>1</v>
      </c>
      <c r="H23" s="80">
        <v>1</v>
      </c>
      <c r="I23" s="80">
        <v>1</v>
      </c>
      <c r="J23" s="80">
        <v>1</v>
      </c>
      <c r="K23" s="80">
        <v>1</v>
      </c>
      <c r="L23" s="80">
        <v>1</v>
      </c>
      <c r="M23" s="80">
        <v>1</v>
      </c>
      <c r="N23" s="80">
        <v>1</v>
      </c>
      <c r="O23" s="51">
        <f t="shared" si="0"/>
        <v>1</v>
      </c>
      <c r="P23" s="80">
        <v>1</v>
      </c>
      <c r="Q23" s="80">
        <v>1</v>
      </c>
      <c r="R23" s="80">
        <v>1</v>
      </c>
      <c r="S23" s="80">
        <v>1</v>
      </c>
      <c r="T23" s="80">
        <v>1</v>
      </c>
      <c r="U23" s="80">
        <v>1</v>
      </c>
      <c r="V23" s="80">
        <v>1</v>
      </c>
      <c r="W23" s="80">
        <v>1</v>
      </c>
      <c r="X23" s="80">
        <v>1</v>
      </c>
      <c r="Y23" s="80">
        <v>1</v>
      </c>
      <c r="Z23" s="80">
        <v>1</v>
      </c>
      <c r="AA23" s="80">
        <v>1</v>
      </c>
      <c r="AB23" s="51">
        <f t="shared" si="1"/>
        <v>1</v>
      </c>
      <c r="AC23" s="80">
        <v>1</v>
      </c>
      <c r="AD23" s="80">
        <v>1</v>
      </c>
      <c r="AE23" s="80">
        <v>1</v>
      </c>
      <c r="AF23" s="80">
        <v>1</v>
      </c>
      <c r="AG23" s="80">
        <v>1</v>
      </c>
      <c r="AH23" s="80">
        <v>1</v>
      </c>
      <c r="AI23" s="80">
        <v>1</v>
      </c>
      <c r="AJ23" s="80">
        <v>1</v>
      </c>
      <c r="AK23" s="80">
        <v>1</v>
      </c>
      <c r="AL23" s="80">
        <v>1</v>
      </c>
      <c r="AM23" s="80">
        <v>1</v>
      </c>
      <c r="AN23" s="80">
        <v>1</v>
      </c>
      <c r="AO23" s="51">
        <f t="shared" si="2"/>
        <v>1</v>
      </c>
      <c r="AP23" s="80">
        <v>1</v>
      </c>
      <c r="AQ23" s="80">
        <v>1</v>
      </c>
      <c r="AR23" s="80">
        <v>1</v>
      </c>
      <c r="AS23" s="80">
        <v>1</v>
      </c>
      <c r="AT23" s="80">
        <v>1</v>
      </c>
      <c r="AU23" s="80">
        <v>1</v>
      </c>
      <c r="AV23" s="80">
        <v>1</v>
      </c>
      <c r="AW23" s="80">
        <v>1</v>
      </c>
      <c r="AX23" s="80">
        <v>1</v>
      </c>
      <c r="AY23" s="80">
        <v>2</v>
      </c>
      <c r="AZ23" s="80">
        <v>2</v>
      </c>
      <c r="BA23" s="80">
        <v>2</v>
      </c>
      <c r="BB23" s="51">
        <f t="shared" si="3"/>
        <v>1.25</v>
      </c>
      <c r="BC23" s="80">
        <v>2</v>
      </c>
      <c r="BD23" s="80">
        <v>2</v>
      </c>
      <c r="BE23" s="80">
        <v>2</v>
      </c>
      <c r="BF23" s="80">
        <v>2</v>
      </c>
      <c r="BG23" s="80">
        <v>2</v>
      </c>
      <c r="BH23" s="80">
        <v>2</v>
      </c>
      <c r="BI23" s="80">
        <v>2</v>
      </c>
      <c r="BJ23" s="80">
        <v>2</v>
      </c>
      <c r="BK23" s="80">
        <v>2</v>
      </c>
      <c r="BL23" s="80">
        <v>2</v>
      </c>
      <c r="BM23" s="80">
        <v>2</v>
      </c>
      <c r="BN23" s="80">
        <v>2</v>
      </c>
      <c r="BO23" s="51">
        <f t="shared" si="4"/>
        <v>2</v>
      </c>
      <c r="BP23" s="80">
        <v>2</v>
      </c>
      <c r="BQ23" s="80">
        <v>2</v>
      </c>
      <c r="BR23" s="80">
        <v>2</v>
      </c>
      <c r="BS23" s="80">
        <v>2</v>
      </c>
      <c r="BT23" s="80">
        <v>2</v>
      </c>
      <c r="BU23" s="80">
        <v>2</v>
      </c>
      <c r="BV23" s="80">
        <v>2</v>
      </c>
      <c r="BW23" s="80">
        <v>2</v>
      </c>
      <c r="BX23" s="80">
        <v>2</v>
      </c>
      <c r="BY23" s="80">
        <v>2</v>
      </c>
      <c r="BZ23" s="80">
        <v>2</v>
      </c>
      <c r="CA23" s="80">
        <v>2</v>
      </c>
      <c r="CB23" s="51">
        <f t="shared" si="5"/>
        <v>2</v>
      </c>
      <c r="CC23" s="80">
        <v>2</v>
      </c>
      <c r="CD23" s="80">
        <v>2</v>
      </c>
      <c r="CE23" s="80">
        <v>2</v>
      </c>
      <c r="CF23" s="80">
        <v>2</v>
      </c>
      <c r="CG23" s="80">
        <v>2</v>
      </c>
      <c r="CH23" s="80">
        <v>2</v>
      </c>
      <c r="CI23" s="80">
        <v>2</v>
      </c>
      <c r="CJ23" s="80">
        <v>2</v>
      </c>
      <c r="CK23" s="80">
        <v>2</v>
      </c>
      <c r="CL23" s="80">
        <v>2</v>
      </c>
      <c r="CM23" s="80">
        <v>2</v>
      </c>
      <c r="CN23" s="80">
        <v>2</v>
      </c>
      <c r="CO23" s="51">
        <f t="shared" si="6"/>
        <v>2</v>
      </c>
      <c r="CP23" s="80">
        <v>2</v>
      </c>
      <c r="CQ23" s="80">
        <v>2</v>
      </c>
      <c r="CR23" s="80">
        <v>2</v>
      </c>
      <c r="CS23" s="80">
        <v>2</v>
      </c>
      <c r="CT23" s="80">
        <v>2</v>
      </c>
      <c r="CU23" s="80">
        <v>2</v>
      </c>
      <c r="CV23" s="80">
        <v>2</v>
      </c>
      <c r="CW23" s="80">
        <v>2</v>
      </c>
      <c r="CX23" s="80">
        <v>2</v>
      </c>
      <c r="CY23" s="80">
        <v>3</v>
      </c>
      <c r="CZ23" s="80">
        <v>3</v>
      </c>
      <c r="DA23" s="80">
        <v>2</v>
      </c>
      <c r="DB23" s="51">
        <f t="shared" si="7"/>
        <v>2.1666666666666665</v>
      </c>
      <c r="DC23" s="80">
        <v>2</v>
      </c>
      <c r="DD23" s="80">
        <v>2</v>
      </c>
      <c r="DE23" s="80">
        <v>2</v>
      </c>
      <c r="DF23" s="80">
        <v>2</v>
      </c>
      <c r="DG23" s="80">
        <v>2</v>
      </c>
      <c r="DH23" s="80">
        <v>2</v>
      </c>
      <c r="DI23" s="80">
        <v>2</v>
      </c>
      <c r="DJ23" s="80">
        <v>2</v>
      </c>
      <c r="DK23" s="80">
        <v>2</v>
      </c>
      <c r="DL23" s="80">
        <v>2</v>
      </c>
      <c r="DM23" s="80">
        <v>2</v>
      </c>
      <c r="DN23" s="80">
        <v>2</v>
      </c>
      <c r="DO23" s="51">
        <f t="shared" si="8"/>
        <v>2</v>
      </c>
      <c r="DP23" s="12">
        <v>2</v>
      </c>
      <c r="DQ23" s="12">
        <v>2</v>
      </c>
      <c r="DR23" s="12">
        <v>2</v>
      </c>
      <c r="DS23" s="12">
        <v>2</v>
      </c>
      <c r="DT23" s="12">
        <v>2</v>
      </c>
      <c r="DU23" s="12">
        <v>2</v>
      </c>
      <c r="DV23" s="12">
        <v>2</v>
      </c>
      <c r="DW23" s="12">
        <v>2</v>
      </c>
      <c r="DX23" s="12">
        <v>2</v>
      </c>
      <c r="DY23" s="12">
        <v>2</v>
      </c>
      <c r="DZ23" s="12">
        <v>2</v>
      </c>
      <c r="EA23" s="12">
        <v>2</v>
      </c>
      <c r="EB23" s="51">
        <f t="shared" si="9"/>
        <v>2</v>
      </c>
      <c r="EC23" s="12">
        <v>2</v>
      </c>
      <c r="ED23" s="12">
        <v>2</v>
      </c>
      <c r="EE23" s="12">
        <v>2</v>
      </c>
      <c r="EF23" s="12">
        <v>2</v>
      </c>
      <c r="EG23" s="12">
        <v>2</v>
      </c>
      <c r="EH23" s="12">
        <v>2</v>
      </c>
      <c r="EI23" s="12">
        <v>2</v>
      </c>
      <c r="EJ23" s="12">
        <v>2</v>
      </c>
      <c r="EK23" s="12">
        <v>2</v>
      </c>
      <c r="EL23" s="12">
        <v>2</v>
      </c>
      <c r="EM23" s="12">
        <v>2</v>
      </c>
      <c r="EN23" s="12">
        <v>2</v>
      </c>
      <c r="EO23" s="51">
        <f t="shared" si="10"/>
        <v>2</v>
      </c>
      <c r="EP23" s="12">
        <v>2</v>
      </c>
      <c r="EQ23" s="12">
        <v>2</v>
      </c>
      <c r="ER23" s="12">
        <v>2</v>
      </c>
      <c r="ES23" s="12">
        <v>2</v>
      </c>
      <c r="ET23" s="12">
        <v>2</v>
      </c>
      <c r="EU23" s="12">
        <v>2</v>
      </c>
      <c r="EV23" s="12">
        <v>2</v>
      </c>
      <c r="EW23" s="12">
        <v>2</v>
      </c>
      <c r="EX23" s="12">
        <v>2</v>
      </c>
      <c r="EY23" s="12">
        <v>2</v>
      </c>
      <c r="EZ23" s="12">
        <v>2</v>
      </c>
      <c r="FA23" s="12">
        <v>2</v>
      </c>
      <c r="FB23" s="51">
        <f t="shared" si="11"/>
        <v>2</v>
      </c>
      <c r="FC23" s="12">
        <v>2</v>
      </c>
      <c r="FD23" s="12">
        <v>2</v>
      </c>
      <c r="FE23" s="12">
        <v>2</v>
      </c>
      <c r="FF23" s="12">
        <v>2</v>
      </c>
      <c r="FG23" s="12">
        <v>2</v>
      </c>
      <c r="FH23" s="12">
        <v>2</v>
      </c>
      <c r="FI23" s="12">
        <v>2</v>
      </c>
      <c r="FJ23" s="12">
        <v>2</v>
      </c>
      <c r="FK23" s="12">
        <v>2</v>
      </c>
      <c r="FL23" s="12">
        <v>2</v>
      </c>
      <c r="FM23" s="12">
        <v>2</v>
      </c>
      <c r="FN23" s="12">
        <v>2</v>
      </c>
      <c r="FO23" s="51">
        <f t="shared" si="12"/>
        <v>2</v>
      </c>
      <c r="FP23" s="12">
        <v>2</v>
      </c>
      <c r="FQ23" s="12">
        <v>2</v>
      </c>
      <c r="FR23" s="12">
        <v>2</v>
      </c>
      <c r="FS23" s="12">
        <v>2</v>
      </c>
      <c r="FT23" s="12">
        <v>2</v>
      </c>
      <c r="FU23" s="12">
        <v>2</v>
      </c>
      <c r="FV23" s="12">
        <v>2</v>
      </c>
      <c r="FW23" s="12">
        <v>2</v>
      </c>
      <c r="FX23" s="12">
        <v>2</v>
      </c>
      <c r="FY23" s="12">
        <v>2</v>
      </c>
      <c r="FZ23" s="12">
        <v>2</v>
      </c>
      <c r="GA23" s="12">
        <v>2</v>
      </c>
      <c r="GB23" s="51">
        <f t="shared" si="13"/>
        <v>2</v>
      </c>
      <c r="GC23" s="12">
        <v>2</v>
      </c>
      <c r="GD23" s="12">
        <v>2</v>
      </c>
      <c r="GE23" s="12">
        <v>2</v>
      </c>
      <c r="GF23" s="12">
        <v>2</v>
      </c>
      <c r="GG23" s="12">
        <v>2</v>
      </c>
      <c r="GH23" s="12">
        <v>2</v>
      </c>
      <c r="GI23" s="12">
        <v>2</v>
      </c>
      <c r="GJ23" s="12">
        <v>2</v>
      </c>
      <c r="GK23" s="12">
        <v>2</v>
      </c>
      <c r="GL23" s="12">
        <v>2</v>
      </c>
      <c r="GM23" s="12">
        <v>2</v>
      </c>
      <c r="GN23" s="12">
        <v>2</v>
      </c>
      <c r="GO23" s="51">
        <f t="shared" si="14"/>
        <v>2</v>
      </c>
      <c r="GP23" s="12">
        <v>2</v>
      </c>
      <c r="GQ23" s="12">
        <v>2</v>
      </c>
      <c r="GR23" s="12">
        <v>2</v>
      </c>
      <c r="GS23" s="12">
        <v>2</v>
      </c>
    </row>
    <row r="24" spans="1:201" ht="12.75">
      <c r="A24" s="44" t="s">
        <v>58</v>
      </c>
      <c r="B24" s="44" t="s">
        <v>206</v>
      </c>
      <c r="C24" s="80">
        <v>12</v>
      </c>
      <c r="D24" s="80">
        <v>12</v>
      </c>
      <c r="E24" s="80">
        <v>12</v>
      </c>
      <c r="F24" s="80">
        <v>12</v>
      </c>
      <c r="G24" s="80">
        <v>11</v>
      </c>
      <c r="H24" s="80">
        <v>12</v>
      </c>
      <c r="I24" s="80">
        <v>12</v>
      </c>
      <c r="J24" s="80">
        <v>12</v>
      </c>
      <c r="K24" s="80">
        <v>12</v>
      </c>
      <c r="L24" s="80">
        <v>12</v>
      </c>
      <c r="M24" s="80">
        <v>12</v>
      </c>
      <c r="N24" s="80">
        <v>12</v>
      </c>
      <c r="O24" s="51">
        <f t="shared" si="0"/>
        <v>11.916666666666666</v>
      </c>
      <c r="P24" s="80">
        <v>12</v>
      </c>
      <c r="Q24" s="80">
        <v>12</v>
      </c>
      <c r="R24" s="80">
        <v>12</v>
      </c>
      <c r="S24" s="80">
        <v>12</v>
      </c>
      <c r="T24" s="80">
        <v>13</v>
      </c>
      <c r="U24" s="80">
        <v>13</v>
      </c>
      <c r="V24" s="80">
        <v>13</v>
      </c>
      <c r="W24" s="80">
        <v>13</v>
      </c>
      <c r="X24" s="80">
        <v>13</v>
      </c>
      <c r="Y24" s="80">
        <v>15</v>
      </c>
      <c r="Z24" s="80">
        <v>16</v>
      </c>
      <c r="AA24" s="80">
        <v>16</v>
      </c>
      <c r="AB24" s="51">
        <f t="shared" si="1"/>
        <v>13.333333333333334</v>
      </c>
      <c r="AC24" s="80">
        <v>17</v>
      </c>
      <c r="AD24" s="80">
        <v>17</v>
      </c>
      <c r="AE24" s="80">
        <v>17</v>
      </c>
      <c r="AF24" s="80">
        <v>16</v>
      </c>
      <c r="AG24" s="80">
        <v>16</v>
      </c>
      <c r="AH24" s="80">
        <v>16</v>
      </c>
      <c r="AI24" s="80">
        <v>16</v>
      </c>
      <c r="AJ24" s="80">
        <v>16</v>
      </c>
      <c r="AK24" s="80">
        <v>16</v>
      </c>
      <c r="AL24" s="80">
        <v>16</v>
      </c>
      <c r="AM24" s="80">
        <v>16</v>
      </c>
      <c r="AN24" s="80">
        <v>15</v>
      </c>
      <c r="AO24" s="51">
        <f t="shared" si="2"/>
        <v>16.166666666666668</v>
      </c>
      <c r="AP24" s="80">
        <v>15</v>
      </c>
      <c r="AQ24" s="80">
        <v>15</v>
      </c>
      <c r="AR24" s="80">
        <v>15</v>
      </c>
      <c r="AS24" s="80">
        <v>15</v>
      </c>
      <c r="AT24" s="80">
        <v>15</v>
      </c>
      <c r="AU24" s="80">
        <v>15</v>
      </c>
      <c r="AV24" s="80">
        <v>15</v>
      </c>
      <c r="AW24" s="80">
        <v>15</v>
      </c>
      <c r="AX24" s="80">
        <v>15</v>
      </c>
      <c r="AY24" s="80">
        <v>15</v>
      </c>
      <c r="AZ24" s="80">
        <v>17</v>
      </c>
      <c r="BA24" s="80">
        <v>17</v>
      </c>
      <c r="BB24" s="51">
        <f t="shared" si="3"/>
        <v>15.333333333333334</v>
      </c>
      <c r="BC24" s="80">
        <v>17</v>
      </c>
      <c r="BD24" s="80">
        <v>17</v>
      </c>
      <c r="BE24" s="80">
        <v>18</v>
      </c>
      <c r="BF24" s="80">
        <v>19</v>
      </c>
      <c r="BG24" s="80">
        <v>17</v>
      </c>
      <c r="BH24" s="80">
        <v>17</v>
      </c>
      <c r="BI24" s="80">
        <v>16</v>
      </c>
      <c r="BJ24" s="80">
        <v>16</v>
      </c>
      <c r="BK24" s="80">
        <v>16</v>
      </c>
      <c r="BL24" s="80">
        <v>16</v>
      </c>
      <c r="BM24" s="80">
        <v>16</v>
      </c>
      <c r="BN24" s="80">
        <v>17</v>
      </c>
      <c r="BO24" s="51">
        <f t="shared" si="4"/>
        <v>16.833333333333332</v>
      </c>
      <c r="BP24" s="80">
        <v>18</v>
      </c>
      <c r="BQ24" s="80">
        <v>20</v>
      </c>
      <c r="BR24" s="80">
        <v>19</v>
      </c>
      <c r="BS24" s="80">
        <v>20</v>
      </c>
      <c r="BT24" s="80">
        <v>23</v>
      </c>
      <c r="BU24" s="80">
        <v>23</v>
      </c>
      <c r="BV24" s="80">
        <v>23</v>
      </c>
      <c r="BW24" s="80">
        <v>23</v>
      </c>
      <c r="BX24" s="80">
        <v>22</v>
      </c>
      <c r="BY24" s="80">
        <v>21</v>
      </c>
      <c r="BZ24" s="80">
        <v>21</v>
      </c>
      <c r="CA24" s="80">
        <v>22</v>
      </c>
      <c r="CB24" s="51">
        <f t="shared" si="5"/>
        <v>21.25</v>
      </c>
      <c r="CC24" s="80">
        <v>22</v>
      </c>
      <c r="CD24" s="80">
        <v>22</v>
      </c>
      <c r="CE24" s="80">
        <v>22</v>
      </c>
      <c r="CF24" s="80">
        <v>22</v>
      </c>
      <c r="CG24" s="80">
        <v>22</v>
      </c>
      <c r="CH24" s="80">
        <v>22</v>
      </c>
      <c r="CI24" s="80">
        <v>22</v>
      </c>
      <c r="CJ24" s="80">
        <v>21</v>
      </c>
      <c r="CK24" s="80">
        <v>21</v>
      </c>
      <c r="CL24" s="80">
        <v>21</v>
      </c>
      <c r="CM24" s="80">
        <v>21</v>
      </c>
      <c r="CN24" s="80">
        <v>21</v>
      </c>
      <c r="CO24" s="51">
        <f t="shared" si="6"/>
        <v>21.583333333333332</v>
      </c>
      <c r="CP24" s="80">
        <v>21</v>
      </c>
      <c r="CQ24" s="80">
        <v>22</v>
      </c>
      <c r="CR24" s="80">
        <v>22</v>
      </c>
      <c r="CS24" s="80">
        <v>22</v>
      </c>
      <c r="CT24" s="80">
        <v>23</v>
      </c>
      <c r="CU24" s="80">
        <v>24</v>
      </c>
      <c r="CV24" s="80">
        <v>24</v>
      </c>
      <c r="CW24" s="80">
        <v>24</v>
      </c>
      <c r="CX24" s="80">
        <v>24</v>
      </c>
      <c r="CY24" s="80">
        <v>23</v>
      </c>
      <c r="CZ24" s="80">
        <v>22</v>
      </c>
      <c r="DA24" s="80">
        <v>22</v>
      </c>
      <c r="DB24" s="51">
        <f t="shared" si="7"/>
        <v>22.75</v>
      </c>
      <c r="DC24" s="80">
        <v>21</v>
      </c>
      <c r="DD24" s="80">
        <v>21</v>
      </c>
      <c r="DE24" s="80">
        <v>21</v>
      </c>
      <c r="DF24" s="80">
        <v>21</v>
      </c>
      <c r="DG24" s="80">
        <v>21</v>
      </c>
      <c r="DH24" s="80">
        <v>21</v>
      </c>
      <c r="DI24" s="80">
        <v>20</v>
      </c>
      <c r="DJ24" s="80">
        <v>20</v>
      </c>
      <c r="DK24" s="80">
        <v>20</v>
      </c>
      <c r="DL24" s="80">
        <v>20</v>
      </c>
      <c r="DM24" s="80">
        <v>21</v>
      </c>
      <c r="DN24" s="80">
        <v>22</v>
      </c>
      <c r="DO24" s="51">
        <f t="shared" si="8"/>
        <v>20.75</v>
      </c>
      <c r="DP24" s="12">
        <v>24</v>
      </c>
      <c r="DQ24" s="12">
        <v>24</v>
      </c>
      <c r="DR24" s="12">
        <v>25</v>
      </c>
      <c r="DS24" s="12">
        <v>26</v>
      </c>
      <c r="DT24" s="12">
        <v>26</v>
      </c>
      <c r="DU24" s="12">
        <v>26</v>
      </c>
      <c r="DV24" s="12">
        <v>25</v>
      </c>
      <c r="DW24" s="12">
        <v>25</v>
      </c>
      <c r="DX24" s="12">
        <v>25</v>
      </c>
      <c r="DY24" s="12">
        <v>24</v>
      </c>
      <c r="DZ24" s="12">
        <v>24</v>
      </c>
      <c r="EA24" s="12">
        <v>24</v>
      </c>
      <c r="EB24" s="51">
        <f t="shared" si="9"/>
        <v>24.833333333333332</v>
      </c>
      <c r="EC24" s="12">
        <v>24</v>
      </c>
      <c r="ED24" s="12">
        <v>24</v>
      </c>
      <c r="EE24" s="12">
        <v>23</v>
      </c>
      <c r="EF24" s="12">
        <v>24</v>
      </c>
      <c r="EG24" s="12">
        <v>23</v>
      </c>
      <c r="EH24" s="12">
        <v>23</v>
      </c>
      <c r="EI24" s="12">
        <v>24</v>
      </c>
      <c r="EJ24" s="12">
        <v>23</v>
      </c>
      <c r="EK24" s="12">
        <v>24</v>
      </c>
      <c r="EL24" s="12">
        <v>24</v>
      </c>
      <c r="EM24" s="12">
        <v>23</v>
      </c>
      <c r="EN24" s="12">
        <v>23</v>
      </c>
      <c r="EO24" s="51">
        <f t="shared" si="10"/>
        <v>23.5</v>
      </c>
      <c r="EP24" s="12">
        <v>23</v>
      </c>
      <c r="EQ24" s="12">
        <v>21</v>
      </c>
      <c r="ER24" s="12">
        <v>22</v>
      </c>
      <c r="ES24" s="12">
        <v>22</v>
      </c>
      <c r="ET24" s="12">
        <v>21</v>
      </c>
      <c r="EU24" s="12">
        <v>23</v>
      </c>
      <c r="EV24" s="12">
        <v>23</v>
      </c>
      <c r="EW24" s="12">
        <v>22</v>
      </c>
      <c r="EX24" s="12">
        <v>22</v>
      </c>
      <c r="EY24" s="12">
        <v>22</v>
      </c>
      <c r="EZ24" s="12">
        <v>22</v>
      </c>
      <c r="FA24" s="12">
        <v>23</v>
      </c>
      <c r="FB24" s="51">
        <f t="shared" si="11"/>
        <v>22.166666666666668</v>
      </c>
      <c r="FC24" s="12">
        <v>22</v>
      </c>
      <c r="FD24" s="12">
        <v>22</v>
      </c>
      <c r="FE24" s="12">
        <v>22</v>
      </c>
      <c r="FF24" s="12">
        <v>23</v>
      </c>
      <c r="FG24" s="12">
        <v>22</v>
      </c>
      <c r="FH24" s="12">
        <v>22</v>
      </c>
      <c r="FI24" s="12">
        <v>24</v>
      </c>
      <c r="FJ24" s="12">
        <v>23</v>
      </c>
      <c r="FK24" s="12">
        <v>23</v>
      </c>
      <c r="FL24" s="12">
        <v>22</v>
      </c>
      <c r="FM24" s="12">
        <v>23</v>
      </c>
      <c r="FN24" s="12">
        <v>22</v>
      </c>
      <c r="FO24" s="51">
        <f t="shared" si="12"/>
        <v>22.5</v>
      </c>
      <c r="FP24" s="12">
        <v>21</v>
      </c>
      <c r="FQ24" s="12">
        <v>22</v>
      </c>
      <c r="FR24" s="12">
        <v>20</v>
      </c>
      <c r="FS24" s="12">
        <v>20</v>
      </c>
      <c r="FT24" s="12">
        <v>21</v>
      </c>
      <c r="FU24" s="12">
        <v>19</v>
      </c>
      <c r="FV24" s="12">
        <v>19</v>
      </c>
      <c r="FW24" s="12">
        <v>19</v>
      </c>
      <c r="FX24" s="12">
        <v>18</v>
      </c>
      <c r="FY24" s="12">
        <v>18</v>
      </c>
      <c r="FZ24" s="12">
        <v>19</v>
      </c>
      <c r="GA24" s="12">
        <v>18</v>
      </c>
      <c r="GB24" s="51">
        <f t="shared" si="13"/>
        <v>19.5</v>
      </c>
      <c r="GC24" s="12">
        <v>17</v>
      </c>
      <c r="GD24" s="12">
        <v>16</v>
      </c>
      <c r="GE24" s="12">
        <v>17</v>
      </c>
      <c r="GF24" s="12">
        <v>17</v>
      </c>
      <c r="GG24" s="12">
        <v>17</v>
      </c>
      <c r="GH24" s="12">
        <v>17</v>
      </c>
      <c r="GI24" s="12">
        <v>17</v>
      </c>
      <c r="GJ24" s="12">
        <v>17</v>
      </c>
      <c r="GK24" s="12">
        <v>18</v>
      </c>
      <c r="GL24" s="12">
        <v>19</v>
      </c>
      <c r="GM24" s="12">
        <v>19</v>
      </c>
      <c r="GN24" s="12">
        <v>19</v>
      </c>
      <c r="GO24" s="51">
        <f t="shared" si="14"/>
        <v>17.5</v>
      </c>
      <c r="GP24" s="12">
        <v>18</v>
      </c>
      <c r="GQ24" s="12">
        <v>20</v>
      </c>
      <c r="GR24" s="12">
        <v>20</v>
      </c>
      <c r="GS24" s="12">
        <v>19</v>
      </c>
    </row>
    <row r="25" spans="1:201" ht="12.75">
      <c r="A25" s="44" t="s">
        <v>60</v>
      </c>
      <c r="B25" s="44" t="s">
        <v>207</v>
      </c>
      <c r="C25" s="80">
        <v>380</v>
      </c>
      <c r="D25" s="80">
        <v>378</v>
      </c>
      <c r="E25" s="80">
        <v>377</v>
      </c>
      <c r="F25" s="80">
        <v>376</v>
      </c>
      <c r="G25" s="80">
        <v>373</v>
      </c>
      <c r="H25" s="80">
        <v>371</v>
      </c>
      <c r="I25" s="80">
        <v>371</v>
      </c>
      <c r="J25" s="80">
        <v>371</v>
      </c>
      <c r="K25" s="80">
        <v>368</v>
      </c>
      <c r="L25" s="80">
        <v>360</v>
      </c>
      <c r="M25" s="80">
        <v>354</v>
      </c>
      <c r="N25" s="80">
        <v>353</v>
      </c>
      <c r="O25" s="51">
        <f t="shared" si="0"/>
        <v>369.3333333333333</v>
      </c>
      <c r="P25" s="80">
        <v>349</v>
      </c>
      <c r="Q25" s="80">
        <v>346</v>
      </c>
      <c r="R25" s="80">
        <v>343</v>
      </c>
      <c r="S25" s="80">
        <v>347</v>
      </c>
      <c r="T25" s="80">
        <v>342</v>
      </c>
      <c r="U25" s="80">
        <v>343</v>
      </c>
      <c r="V25" s="80">
        <v>343</v>
      </c>
      <c r="W25" s="80">
        <v>345</v>
      </c>
      <c r="X25" s="80">
        <v>343</v>
      </c>
      <c r="Y25" s="80">
        <v>337</v>
      </c>
      <c r="Z25" s="80">
        <v>337</v>
      </c>
      <c r="AA25" s="80">
        <v>335</v>
      </c>
      <c r="AB25" s="51">
        <f t="shared" si="1"/>
        <v>342.5</v>
      </c>
      <c r="AC25" s="80">
        <v>331</v>
      </c>
      <c r="AD25" s="80">
        <v>332</v>
      </c>
      <c r="AE25" s="80">
        <v>332</v>
      </c>
      <c r="AF25" s="80">
        <v>333</v>
      </c>
      <c r="AG25" s="80">
        <v>332</v>
      </c>
      <c r="AH25" s="80">
        <v>331</v>
      </c>
      <c r="AI25" s="80">
        <v>331</v>
      </c>
      <c r="AJ25" s="80">
        <v>330</v>
      </c>
      <c r="AK25" s="80">
        <v>330</v>
      </c>
      <c r="AL25" s="80">
        <v>327</v>
      </c>
      <c r="AM25" s="80">
        <v>324</v>
      </c>
      <c r="AN25" s="80">
        <v>322</v>
      </c>
      <c r="AO25" s="51">
        <f t="shared" si="2"/>
        <v>329.5833333333333</v>
      </c>
      <c r="AP25" s="80">
        <v>319</v>
      </c>
      <c r="AQ25" s="80">
        <v>314</v>
      </c>
      <c r="AR25" s="80">
        <v>315</v>
      </c>
      <c r="AS25" s="80">
        <v>315</v>
      </c>
      <c r="AT25" s="80">
        <v>315</v>
      </c>
      <c r="AU25" s="80">
        <v>314</v>
      </c>
      <c r="AV25" s="80">
        <v>316</v>
      </c>
      <c r="AW25" s="80">
        <v>311</v>
      </c>
      <c r="AX25" s="80">
        <v>309</v>
      </c>
      <c r="AY25" s="80">
        <v>306</v>
      </c>
      <c r="AZ25" s="80">
        <v>302</v>
      </c>
      <c r="BA25" s="80">
        <v>302</v>
      </c>
      <c r="BB25" s="51">
        <f t="shared" si="3"/>
        <v>311.5</v>
      </c>
      <c r="BC25" s="80">
        <v>297</v>
      </c>
      <c r="BD25" s="80">
        <v>298</v>
      </c>
      <c r="BE25" s="80">
        <v>299</v>
      </c>
      <c r="BF25" s="80">
        <v>304</v>
      </c>
      <c r="BG25" s="80">
        <v>303</v>
      </c>
      <c r="BH25" s="80">
        <v>302</v>
      </c>
      <c r="BI25" s="80">
        <v>299</v>
      </c>
      <c r="BJ25" s="80">
        <v>300</v>
      </c>
      <c r="BK25" s="80">
        <v>300</v>
      </c>
      <c r="BL25" s="80">
        <v>294</v>
      </c>
      <c r="BM25" s="80">
        <v>290</v>
      </c>
      <c r="BN25" s="80">
        <v>289</v>
      </c>
      <c r="BO25" s="51">
        <f t="shared" si="4"/>
        <v>297.9166666666667</v>
      </c>
      <c r="BP25" s="80">
        <v>288</v>
      </c>
      <c r="BQ25" s="80">
        <v>289</v>
      </c>
      <c r="BR25" s="80">
        <v>287</v>
      </c>
      <c r="BS25" s="80">
        <v>288</v>
      </c>
      <c r="BT25" s="80">
        <v>288</v>
      </c>
      <c r="BU25" s="80">
        <v>292</v>
      </c>
      <c r="BV25" s="80">
        <v>289</v>
      </c>
      <c r="BW25" s="80">
        <v>288</v>
      </c>
      <c r="BX25" s="80">
        <v>287</v>
      </c>
      <c r="BY25" s="80">
        <v>288</v>
      </c>
      <c r="BZ25" s="80">
        <v>284</v>
      </c>
      <c r="CA25" s="80">
        <v>286</v>
      </c>
      <c r="CB25" s="51">
        <f t="shared" si="5"/>
        <v>287.8333333333333</v>
      </c>
      <c r="CC25" s="80">
        <v>286</v>
      </c>
      <c r="CD25" s="80">
        <v>284</v>
      </c>
      <c r="CE25" s="80">
        <v>286</v>
      </c>
      <c r="CF25" s="80">
        <v>285</v>
      </c>
      <c r="CG25" s="80">
        <v>289</v>
      </c>
      <c r="CH25" s="80">
        <v>288</v>
      </c>
      <c r="CI25" s="80">
        <v>288</v>
      </c>
      <c r="CJ25" s="80">
        <v>288</v>
      </c>
      <c r="CK25" s="80">
        <v>289</v>
      </c>
      <c r="CL25" s="80">
        <v>289</v>
      </c>
      <c r="CM25" s="80">
        <v>292</v>
      </c>
      <c r="CN25" s="80">
        <v>291</v>
      </c>
      <c r="CO25" s="51">
        <f t="shared" si="6"/>
        <v>287.9166666666667</v>
      </c>
      <c r="CP25" s="80">
        <v>292</v>
      </c>
      <c r="CQ25" s="80">
        <v>292</v>
      </c>
      <c r="CR25" s="80">
        <v>290</v>
      </c>
      <c r="CS25" s="80">
        <v>289</v>
      </c>
      <c r="CT25" s="80">
        <v>288</v>
      </c>
      <c r="CU25" s="80">
        <v>285</v>
      </c>
      <c r="CV25" s="80">
        <v>287</v>
      </c>
      <c r="CW25" s="80">
        <v>283</v>
      </c>
      <c r="CX25" s="80">
        <v>281</v>
      </c>
      <c r="CY25" s="80">
        <v>278</v>
      </c>
      <c r="CZ25" s="80">
        <v>276</v>
      </c>
      <c r="DA25" s="80">
        <v>275</v>
      </c>
      <c r="DB25" s="51">
        <f t="shared" si="7"/>
        <v>284.6666666666667</v>
      </c>
      <c r="DC25" s="80">
        <v>276</v>
      </c>
      <c r="DD25" s="80">
        <v>275</v>
      </c>
      <c r="DE25" s="80">
        <v>275</v>
      </c>
      <c r="DF25" s="80">
        <v>277</v>
      </c>
      <c r="DG25" s="80">
        <v>277</v>
      </c>
      <c r="DH25" s="80">
        <v>275</v>
      </c>
      <c r="DI25" s="80">
        <v>278</v>
      </c>
      <c r="DJ25" s="80">
        <v>275</v>
      </c>
      <c r="DK25" s="80">
        <v>278</v>
      </c>
      <c r="DL25" s="80">
        <v>277</v>
      </c>
      <c r="DM25" s="80">
        <v>275</v>
      </c>
      <c r="DN25" s="80">
        <v>274</v>
      </c>
      <c r="DO25" s="51">
        <f t="shared" si="8"/>
        <v>276</v>
      </c>
      <c r="DP25" s="12">
        <v>271</v>
      </c>
      <c r="DQ25" s="12">
        <v>270</v>
      </c>
      <c r="DR25" s="12">
        <v>280</v>
      </c>
      <c r="DS25" s="12">
        <v>279</v>
      </c>
      <c r="DT25" s="12">
        <v>281</v>
      </c>
      <c r="DU25" s="12">
        <v>283</v>
      </c>
      <c r="DV25" s="12">
        <v>282</v>
      </c>
      <c r="DW25" s="12">
        <v>281</v>
      </c>
      <c r="DX25" s="12">
        <v>282</v>
      </c>
      <c r="DY25" s="12">
        <v>280</v>
      </c>
      <c r="DZ25" s="12">
        <v>281</v>
      </c>
      <c r="EA25" s="12">
        <v>281</v>
      </c>
      <c r="EB25" s="51">
        <f t="shared" si="9"/>
        <v>279.25</v>
      </c>
      <c r="EC25" s="12">
        <v>282</v>
      </c>
      <c r="ED25" s="12">
        <v>282</v>
      </c>
      <c r="EE25" s="12">
        <v>284</v>
      </c>
      <c r="EF25" s="12">
        <v>280</v>
      </c>
      <c r="EG25" s="12">
        <v>283</v>
      </c>
      <c r="EH25" s="12">
        <v>281</v>
      </c>
      <c r="EI25" s="12">
        <v>281</v>
      </c>
      <c r="EJ25" s="12">
        <v>280</v>
      </c>
      <c r="EK25" s="12">
        <v>277</v>
      </c>
      <c r="EL25" s="12">
        <v>276</v>
      </c>
      <c r="EM25" s="12">
        <v>280</v>
      </c>
      <c r="EN25" s="12">
        <v>279</v>
      </c>
      <c r="EO25" s="51">
        <f t="shared" si="10"/>
        <v>280.4166666666667</v>
      </c>
      <c r="EP25" s="12">
        <v>277</v>
      </c>
      <c r="EQ25" s="12">
        <v>277</v>
      </c>
      <c r="ER25" s="12">
        <v>270</v>
      </c>
      <c r="ES25" s="12">
        <v>268</v>
      </c>
      <c r="ET25" s="12">
        <v>267</v>
      </c>
      <c r="EU25" s="12">
        <v>265</v>
      </c>
      <c r="EV25" s="12">
        <v>268</v>
      </c>
      <c r="EW25" s="12">
        <v>270</v>
      </c>
      <c r="EX25" s="12">
        <v>270</v>
      </c>
      <c r="EY25" s="12">
        <v>272</v>
      </c>
      <c r="EZ25" s="12">
        <v>269</v>
      </c>
      <c r="FA25" s="12">
        <v>267</v>
      </c>
      <c r="FB25" s="51">
        <f t="shared" si="11"/>
        <v>270</v>
      </c>
      <c r="FC25" s="12">
        <v>265</v>
      </c>
      <c r="FD25" s="12">
        <v>265</v>
      </c>
      <c r="FE25" s="12">
        <v>264</v>
      </c>
      <c r="FF25" s="12">
        <v>265</v>
      </c>
      <c r="FG25" s="12">
        <v>269</v>
      </c>
      <c r="FH25" s="12">
        <v>267</v>
      </c>
      <c r="FI25" s="12">
        <v>271</v>
      </c>
      <c r="FJ25" s="12">
        <v>273</v>
      </c>
      <c r="FK25" s="12">
        <v>269</v>
      </c>
      <c r="FL25" s="12">
        <v>267</v>
      </c>
      <c r="FM25" s="12">
        <v>267</v>
      </c>
      <c r="FN25" s="12">
        <v>265</v>
      </c>
      <c r="FO25" s="51">
        <f t="shared" si="12"/>
        <v>267.25</v>
      </c>
      <c r="FP25" s="12">
        <v>267</v>
      </c>
      <c r="FQ25" s="12">
        <v>269</v>
      </c>
      <c r="FR25" s="12">
        <v>270</v>
      </c>
      <c r="FS25" s="12">
        <v>270</v>
      </c>
      <c r="FT25" s="12">
        <v>268</v>
      </c>
      <c r="FU25" s="12">
        <v>268</v>
      </c>
      <c r="FV25" s="12">
        <v>271</v>
      </c>
      <c r="FW25" s="12">
        <v>272</v>
      </c>
      <c r="FX25" s="12">
        <v>267</v>
      </c>
      <c r="FY25" s="12">
        <v>264</v>
      </c>
      <c r="FZ25" s="12">
        <v>265</v>
      </c>
      <c r="GA25" s="12">
        <v>264</v>
      </c>
      <c r="GB25" s="51">
        <f t="shared" si="13"/>
        <v>267.9166666666667</v>
      </c>
      <c r="GC25" s="12">
        <v>262</v>
      </c>
      <c r="GD25" s="12">
        <v>260</v>
      </c>
      <c r="GE25" s="12">
        <v>259</v>
      </c>
      <c r="GF25" s="12">
        <v>260</v>
      </c>
      <c r="GG25" s="12">
        <v>260</v>
      </c>
      <c r="GH25" s="12">
        <v>262</v>
      </c>
      <c r="GI25" s="12">
        <v>261</v>
      </c>
      <c r="GJ25" s="12">
        <v>261</v>
      </c>
      <c r="GK25" s="12">
        <v>261</v>
      </c>
      <c r="GL25" s="12">
        <v>261</v>
      </c>
      <c r="GM25" s="12">
        <v>260</v>
      </c>
      <c r="GN25" s="12">
        <v>257</v>
      </c>
      <c r="GO25" s="51">
        <f t="shared" si="14"/>
        <v>260.3333333333333</v>
      </c>
      <c r="GP25" s="12">
        <v>259</v>
      </c>
      <c r="GQ25" s="12">
        <v>257</v>
      </c>
      <c r="GR25" s="12">
        <v>257</v>
      </c>
      <c r="GS25" s="12">
        <v>256</v>
      </c>
    </row>
    <row r="26" spans="1:201" ht="12.75">
      <c r="A26" s="44" t="s">
        <v>62</v>
      </c>
      <c r="B26" s="44" t="s">
        <v>208</v>
      </c>
      <c r="C26" s="80">
        <v>188</v>
      </c>
      <c r="D26" s="80">
        <v>189</v>
      </c>
      <c r="E26" s="80">
        <v>188</v>
      </c>
      <c r="F26" s="80">
        <v>185</v>
      </c>
      <c r="G26" s="80">
        <v>183</v>
      </c>
      <c r="H26" s="80">
        <v>184</v>
      </c>
      <c r="I26" s="80">
        <v>182</v>
      </c>
      <c r="J26" s="80">
        <v>181</v>
      </c>
      <c r="K26" s="80">
        <v>181</v>
      </c>
      <c r="L26" s="80">
        <v>181</v>
      </c>
      <c r="M26" s="80">
        <v>179</v>
      </c>
      <c r="N26" s="80">
        <v>179</v>
      </c>
      <c r="O26" s="51">
        <f t="shared" si="0"/>
        <v>183.33333333333334</v>
      </c>
      <c r="P26" s="80">
        <v>176</v>
      </c>
      <c r="Q26" s="80">
        <v>178</v>
      </c>
      <c r="R26" s="80">
        <v>176</v>
      </c>
      <c r="S26" s="80">
        <v>175</v>
      </c>
      <c r="T26" s="80">
        <v>175</v>
      </c>
      <c r="U26" s="80">
        <v>173</v>
      </c>
      <c r="V26" s="80">
        <v>172</v>
      </c>
      <c r="W26" s="80">
        <v>171</v>
      </c>
      <c r="X26" s="80">
        <v>169</v>
      </c>
      <c r="Y26" s="80">
        <v>168</v>
      </c>
      <c r="Z26" s="80">
        <v>167</v>
      </c>
      <c r="AA26" s="80">
        <v>166</v>
      </c>
      <c r="AB26" s="51">
        <f t="shared" si="1"/>
        <v>172.16666666666666</v>
      </c>
      <c r="AC26" s="80">
        <v>164</v>
      </c>
      <c r="AD26" s="80">
        <v>164</v>
      </c>
      <c r="AE26" s="80">
        <v>164</v>
      </c>
      <c r="AF26" s="80">
        <v>165</v>
      </c>
      <c r="AG26" s="80">
        <v>164</v>
      </c>
      <c r="AH26" s="80">
        <v>166</v>
      </c>
      <c r="AI26" s="80">
        <v>165</v>
      </c>
      <c r="AJ26" s="80">
        <v>162</v>
      </c>
      <c r="AK26" s="80">
        <v>161</v>
      </c>
      <c r="AL26" s="80">
        <v>159</v>
      </c>
      <c r="AM26" s="80">
        <v>158</v>
      </c>
      <c r="AN26" s="80">
        <v>155</v>
      </c>
      <c r="AO26" s="51">
        <f t="shared" si="2"/>
        <v>162.25</v>
      </c>
      <c r="AP26" s="80">
        <v>152</v>
      </c>
      <c r="AQ26" s="80">
        <v>150</v>
      </c>
      <c r="AR26" s="80">
        <v>151</v>
      </c>
      <c r="AS26" s="80">
        <v>152</v>
      </c>
      <c r="AT26" s="80">
        <v>151</v>
      </c>
      <c r="AU26" s="80">
        <v>152</v>
      </c>
      <c r="AV26" s="80">
        <v>153</v>
      </c>
      <c r="AW26" s="80">
        <v>154</v>
      </c>
      <c r="AX26" s="80">
        <v>153</v>
      </c>
      <c r="AY26" s="80">
        <v>152</v>
      </c>
      <c r="AZ26" s="80">
        <v>151</v>
      </c>
      <c r="BA26" s="80">
        <v>150</v>
      </c>
      <c r="BB26" s="51">
        <f t="shared" si="3"/>
        <v>151.75</v>
      </c>
      <c r="BC26" s="80">
        <v>148</v>
      </c>
      <c r="BD26" s="80">
        <v>145</v>
      </c>
      <c r="BE26" s="80">
        <v>145</v>
      </c>
      <c r="BF26" s="80">
        <v>145</v>
      </c>
      <c r="BG26" s="80">
        <v>144</v>
      </c>
      <c r="BH26" s="80">
        <v>143</v>
      </c>
      <c r="BI26" s="80">
        <v>142</v>
      </c>
      <c r="BJ26" s="80">
        <v>141</v>
      </c>
      <c r="BK26" s="80">
        <v>141</v>
      </c>
      <c r="BL26" s="80">
        <v>141</v>
      </c>
      <c r="BM26" s="80">
        <v>141</v>
      </c>
      <c r="BN26" s="80">
        <v>141</v>
      </c>
      <c r="BO26" s="51">
        <f t="shared" si="4"/>
        <v>143.08333333333334</v>
      </c>
      <c r="BP26" s="80">
        <v>134</v>
      </c>
      <c r="BQ26" s="80">
        <v>135</v>
      </c>
      <c r="BR26" s="80">
        <v>135</v>
      </c>
      <c r="BS26" s="80">
        <v>134</v>
      </c>
      <c r="BT26" s="80">
        <v>135</v>
      </c>
      <c r="BU26" s="80">
        <v>134</v>
      </c>
      <c r="BV26" s="80">
        <v>133</v>
      </c>
      <c r="BW26" s="80">
        <v>132</v>
      </c>
      <c r="BX26" s="80">
        <v>132</v>
      </c>
      <c r="BY26" s="80">
        <v>130</v>
      </c>
      <c r="BZ26" s="80">
        <v>129</v>
      </c>
      <c r="CA26" s="80">
        <v>129</v>
      </c>
      <c r="CB26" s="51">
        <f t="shared" si="5"/>
        <v>132.66666666666666</v>
      </c>
      <c r="CC26" s="80">
        <v>129</v>
      </c>
      <c r="CD26" s="80">
        <v>129</v>
      </c>
      <c r="CE26" s="80">
        <v>129</v>
      </c>
      <c r="CF26" s="80">
        <v>127</v>
      </c>
      <c r="CG26" s="80">
        <v>127</v>
      </c>
      <c r="CH26" s="80">
        <v>127</v>
      </c>
      <c r="CI26" s="80">
        <v>125</v>
      </c>
      <c r="CJ26" s="80">
        <v>124</v>
      </c>
      <c r="CK26" s="80">
        <v>124</v>
      </c>
      <c r="CL26" s="80">
        <v>125</v>
      </c>
      <c r="CM26" s="80">
        <v>125</v>
      </c>
      <c r="CN26" s="80">
        <v>124</v>
      </c>
      <c r="CO26" s="51">
        <f t="shared" si="6"/>
        <v>126.25</v>
      </c>
      <c r="CP26" s="80">
        <v>123</v>
      </c>
      <c r="CQ26" s="80">
        <v>126</v>
      </c>
      <c r="CR26" s="80">
        <v>125</v>
      </c>
      <c r="CS26" s="80">
        <v>124</v>
      </c>
      <c r="CT26" s="80">
        <v>123</v>
      </c>
      <c r="CU26" s="80">
        <v>124</v>
      </c>
      <c r="CV26" s="80">
        <v>123</v>
      </c>
      <c r="CW26" s="80">
        <v>123</v>
      </c>
      <c r="CX26" s="80">
        <v>121</v>
      </c>
      <c r="CY26" s="80">
        <v>121</v>
      </c>
      <c r="CZ26" s="80">
        <v>121</v>
      </c>
      <c r="DA26" s="80">
        <v>121</v>
      </c>
      <c r="DB26" s="51">
        <f t="shared" si="7"/>
        <v>122.91666666666667</v>
      </c>
      <c r="DC26" s="80">
        <v>120</v>
      </c>
      <c r="DD26" s="80">
        <v>121</v>
      </c>
      <c r="DE26" s="80">
        <v>121</v>
      </c>
      <c r="DF26" s="80">
        <v>120</v>
      </c>
      <c r="DG26" s="80">
        <v>122</v>
      </c>
      <c r="DH26" s="80">
        <v>122</v>
      </c>
      <c r="DI26" s="80">
        <v>122</v>
      </c>
      <c r="DJ26" s="80">
        <v>122</v>
      </c>
      <c r="DK26" s="80">
        <v>123</v>
      </c>
      <c r="DL26" s="80">
        <v>122</v>
      </c>
      <c r="DM26" s="80">
        <v>122</v>
      </c>
      <c r="DN26" s="80">
        <v>121</v>
      </c>
      <c r="DO26" s="51">
        <f t="shared" si="8"/>
        <v>121.5</v>
      </c>
      <c r="DP26" s="12">
        <v>119</v>
      </c>
      <c r="DQ26" s="12">
        <v>117</v>
      </c>
      <c r="DR26" s="12">
        <v>117</v>
      </c>
      <c r="DS26" s="12">
        <v>116</v>
      </c>
      <c r="DT26" s="12">
        <v>113</v>
      </c>
      <c r="DU26" s="12">
        <v>114</v>
      </c>
      <c r="DV26" s="12">
        <v>114</v>
      </c>
      <c r="DW26" s="12">
        <v>114</v>
      </c>
      <c r="DX26" s="12">
        <v>113</v>
      </c>
      <c r="DY26" s="12">
        <v>113</v>
      </c>
      <c r="DZ26" s="12">
        <v>113</v>
      </c>
      <c r="EA26" s="12">
        <v>113</v>
      </c>
      <c r="EB26" s="51">
        <f t="shared" si="9"/>
        <v>114.66666666666667</v>
      </c>
      <c r="EC26" s="12">
        <v>113</v>
      </c>
      <c r="ED26" s="12">
        <v>112</v>
      </c>
      <c r="EE26" s="12">
        <v>113</v>
      </c>
      <c r="EF26" s="12">
        <v>113</v>
      </c>
      <c r="EG26" s="12">
        <v>111</v>
      </c>
      <c r="EH26" s="12">
        <v>109</v>
      </c>
      <c r="EI26" s="12">
        <v>107</v>
      </c>
      <c r="EJ26" s="12">
        <v>105</v>
      </c>
      <c r="EK26" s="12">
        <v>106</v>
      </c>
      <c r="EL26" s="12">
        <v>104</v>
      </c>
      <c r="EM26" s="12">
        <v>104</v>
      </c>
      <c r="EN26" s="12">
        <v>103</v>
      </c>
      <c r="EO26" s="51">
        <f t="shared" si="10"/>
        <v>108.33333333333333</v>
      </c>
      <c r="EP26" s="12">
        <v>102</v>
      </c>
      <c r="EQ26" s="12">
        <v>102</v>
      </c>
      <c r="ER26" s="12">
        <v>102</v>
      </c>
      <c r="ES26" s="12">
        <v>103</v>
      </c>
      <c r="ET26" s="12">
        <v>103</v>
      </c>
      <c r="EU26" s="12">
        <v>103</v>
      </c>
      <c r="EV26" s="12">
        <v>103</v>
      </c>
      <c r="EW26" s="12">
        <v>103</v>
      </c>
      <c r="EX26" s="12">
        <v>102</v>
      </c>
      <c r="EY26" s="12">
        <v>103</v>
      </c>
      <c r="EZ26" s="12">
        <v>102</v>
      </c>
      <c r="FA26" s="12">
        <v>99</v>
      </c>
      <c r="FB26" s="51">
        <f t="shared" si="11"/>
        <v>102.25</v>
      </c>
      <c r="FC26" s="12">
        <v>98</v>
      </c>
      <c r="FD26" s="12">
        <v>101</v>
      </c>
      <c r="FE26" s="12">
        <v>101</v>
      </c>
      <c r="FF26" s="12">
        <v>101</v>
      </c>
      <c r="FG26" s="12">
        <v>101</v>
      </c>
      <c r="FH26" s="12">
        <v>100</v>
      </c>
      <c r="FI26" s="12">
        <v>100</v>
      </c>
      <c r="FJ26" s="12">
        <v>99</v>
      </c>
      <c r="FK26" s="12">
        <v>97</v>
      </c>
      <c r="FL26" s="12">
        <v>96</v>
      </c>
      <c r="FM26" s="12">
        <v>96</v>
      </c>
      <c r="FN26" s="12">
        <v>95</v>
      </c>
      <c r="FO26" s="51">
        <f t="shared" si="12"/>
        <v>98.75</v>
      </c>
      <c r="FP26" s="12">
        <v>95</v>
      </c>
      <c r="FQ26" s="12">
        <v>95</v>
      </c>
      <c r="FR26" s="12">
        <v>95</v>
      </c>
      <c r="FS26" s="12">
        <v>96</v>
      </c>
      <c r="FT26" s="12">
        <v>97</v>
      </c>
      <c r="FU26" s="12">
        <v>96</v>
      </c>
      <c r="FV26" s="12">
        <v>96</v>
      </c>
      <c r="FW26" s="12">
        <v>95</v>
      </c>
      <c r="FX26" s="12">
        <v>95</v>
      </c>
      <c r="FY26" s="12">
        <v>96</v>
      </c>
      <c r="FZ26" s="12">
        <v>96</v>
      </c>
      <c r="GA26" s="12">
        <v>96</v>
      </c>
      <c r="GB26" s="51">
        <f t="shared" si="13"/>
        <v>95.66666666666667</v>
      </c>
      <c r="GC26" s="12">
        <v>96</v>
      </c>
      <c r="GD26" s="12">
        <v>98</v>
      </c>
      <c r="GE26" s="12">
        <v>98</v>
      </c>
      <c r="GF26" s="12">
        <v>97</v>
      </c>
      <c r="GG26" s="12">
        <v>97</v>
      </c>
      <c r="GH26" s="12">
        <v>97</v>
      </c>
      <c r="GI26" s="12">
        <v>96</v>
      </c>
      <c r="GJ26" s="12">
        <v>95</v>
      </c>
      <c r="GK26" s="12">
        <v>92</v>
      </c>
      <c r="GL26" s="12">
        <v>92</v>
      </c>
      <c r="GM26" s="12">
        <v>92</v>
      </c>
      <c r="GN26" s="12">
        <v>92</v>
      </c>
      <c r="GO26" s="51">
        <f t="shared" si="14"/>
        <v>95.16666666666667</v>
      </c>
      <c r="GP26" s="12">
        <v>94</v>
      </c>
      <c r="GQ26" s="12">
        <v>95</v>
      </c>
      <c r="GR26" s="12">
        <v>95</v>
      </c>
      <c r="GS26" s="12">
        <v>94</v>
      </c>
    </row>
    <row r="27" spans="1:201" ht="12.75">
      <c r="A27" s="44" t="s">
        <v>64</v>
      </c>
      <c r="B27" s="44" t="s">
        <v>209</v>
      </c>
      <c r="C27" s="80">
        <v>622</v>
      </c>
      <c r="D27" s="80">
        <v>624</v>
      </c>
      <c r="E27" s="80">
        <v>614</v>
      </c>
      <c r="F27" s="80">
        <v>611</v>
      </c>
      <c r="G27" s="80">
        <v>610</v>
      </c>
      <c r="H27" s="80">
        <v>604</v>
      </c>
      <c r="I27" s="80">
        <v>602</v>
      </c>
      <c r="J27" s="80">
        <v>599</v>
      </c>
      <c r="K27" s="80">
        <v>595</v>
      </c>
      <c r="L27" s="80">
        <v>582</v>
      </c>
      <c r="M27" s="80">
        <v>579</v>
      </c>
      <c r="N27" s="80">
        <v>580</v>
      </c>
      <c r="O27" s="51">
        <f t="shared" si="0"/>
        <v>601.8333333333334</v>
      </c>
      <c r="P27" s="80">
        <v>575</v>
      </c>
      <c r="Q27" s="80">
        <v>569</v>
      </c>
      <c r="R27" s="80">
        <v>565</v>
      </c>
      <c r="S27" s="80">
        <v>568</v>
      </c>
      <c r="T27" s="80">
        <v>564</v>
      </c>
      <c r="U27" s="80">
        <v>567</v>
      </c>
      <c r="V27" s="80">
        <v>565</v>
      </c>
      <c r="W27" s="80">
        <v>565</v>
      </c>
      <c r="X27" s="80">
        <v>568</v>
      </c>
      <c r="Y27" s="80">
        <v>567</v>
      </c>
      <c r="Z27" s="80">
        <v>564</v>
      </c>
      <c r="AA27" s="80">
        <v>561</v>
      </c>
      <c r="AB27" s="51">
        <f t="shared" si="1"/>
        <v>566.5</v>
      </c>
      <c r="AC27" s="80">
        <v>560</v>
      </c>
      <c r="AD27" s="80">
        <v>563</v>
      </c>
      <c r="AE27" s="80">
        <v>562</v>
      </c>
      <c r="AF27" s="80">
        <v>562</v>
      </c>
      <c r="AG27" s="80">
        <v>565</v>
      </c>
      <c r="AH27" s="80">
        <v>570</v>
      </c>
      <c r="AI27" s="80">
        <v>571</v>
      </c>
      <c r="AJ27" s="80">
        <v>574</v>
      </c>
      <c r="AK27" s="80">
        <v>578</v>
      </c>
      <c r="AL27" s="80">
        <v>570</v>
      </c>
      <c r="AM27" s="80">
        <v>574</v>
      </c>
      <c r="AN27" s="80">
        <v>571</v>
      </c>
      <c r="AO27" s="51">
        <f t="shared" si="2"/>
        <v>568.3333333333334</v>
      </c>
      <c r="AP27" s="80">
        <v>570</v>
      </c>
      <c r="AQ27" s="80">
        <v>573</v>
      </c>
      <c r="AR27" s="80">
        <v>579</v>
      </c>
      <c r="AS27" s="80">
        <v>581</v>
      </c>
      <c r="AT27" s="80">
        <v>579</v>
      </c>
      <c r="AU27" s="80">
        <v>584</v>
      </c>
      <c r="AV27" s="80">
        <v>586</v>
      </c>
      <c r="AW27" s="80">
        <v>587</v>
      </c>
      <c r="AX27" s="80">
        <v>586</v>
      </c>
      <c r="AY27" s="80">
        <v>581</v>
      </c>
      <c r="AZ27" s="80">
        <v>580</v>
      </c>
      <c r="BA27" s="80">
        <v>576</v>
      </c>
      <c r="BB27" s="51">
        <f t="shared" si="3"/>
        <v>580.1666666666666</v>
      </c>
      <c r="BC27" s="80">
        <v>577</v>
      </c>
      <c r="BD27" s="80">
        <v>580</v>
      </c>
      <c r="BE27" s="80">
        <v>581</v>
      </c>
      <c r="BF27" s="80">
        <v>585</v>
      </c>
      <c r="BG27" s="80">
        <v>589</v>
      </c>
      <c r="BH27" s="80">
        <v>587</v>
      </c>
      <c r="BI27" s="80">
        <v>585</v>
      </c>
      <c r="BJ27" s="80">
        <v>582</v>
      </c>
      <c r="BK27" s="80">
        <v>586</v>
      </c>
      <c r="BL27" s="80">
        <v>586</v>
      </c>
      <c r="BM27" s="80">
        <v>582</v>
      </c>
      <c r="BN27" s="80">
        <v>585</v>
      </c>
      <c r="BO27" s="51">
        <f t="shared" si="4"/>
        <v>583.75</v>
      </c>
      <c r="BP27" s="80">
        <v>581</v>
      </c>
      <c r="BQ27" s="80">
        <v>586</v>
      </c>
      <c r="BR27" s="80">
        <v>589</v>
      </c>
      <c r="BS27" s="80">
        <v>597</v>
      </c>
      <c r="BT27" s="80">
        <v>597</v>
      </c>
      <c r="BU27" s="80">
        <v>598</v>
      </c>
      <c r="BV27" s="80">
        <v>595</v>
      </c>
      <c r="BW27" s="80">
        <v>596</v>
      </c>
      <c r="BX27" s="80">
        <v>591</v>
      </c>
      <c r="BY27" s="80">
        <v>596</v>
      </c>
      <c r="BZ27" s="80">
        <v>597</v>
      </c>
      <c r="CA27" s="80">
        <v>600</v>
      </c>
      <c r="CB27" s="51">
        <f t="shared" si="5"/>
        <v>593.5833333333334</v>
      </c>
      <c r="CC27" s="80">
        <v>608</v>
      </c>
      <c r="CD27" s="80">
        <v>606</v>
      </c>
      <c r="CE27" s="80">
        <v>607</v>
      </c>
      <c r="CF27" s="80">
        <v>622</v>
      </c>
      <c r="CG27" s="80">
        <v>622</v>
      </c>
      <c r="CH27" s="80">
        <v>628</v>
      </c>
      <c r="CI27" s="80">
        <v>625</v>
      </c>
      <c r="CJ27" s="80">
        <v>628</v>
      </c>
      <c r="CK27" s="80">
        <v>629</v>
      </c>
      <c r="CL27" s="80">
        <v>631</v>
      </c>
      <c r="CM27" s="80">
        <v>629</v>
      </c>
      <c r="CN27" s="80">
        <v>624</v>
      </c>
      <c r="CO27" s="51">
        <f t="shared" si="6"/>
        <v>621.5833333333334</v>
      </c>
      <c r="CP27" s="80">
        <v>628</v>
      </c>
      <c r="CQ27" s="80">
        <v>632</v>
      </c>
      <c r="CR27" s="80">
        <v>636</v>
      </c>
      <c r="CS27" s="80">
        <v>632</v>
      </c>
      <c r="CT27" s="80">
        <v>632</v>
      </c>
      <c r="CU27" s="80">
        <v>631</v>
      </c>
      <c r="CV27" s="80">
        <v>636</v>
      </c>
      <c r="CW27" s="80">
        <v>636</v>
      </c>
      <c r="CX27" s="80">
        <v>640</v>
      </c>
      <c r="CY27" s="80">
        <v>640</v>
      </c>
      <c r="CZ27" s="80">
        <v>645</v>
      </c>
      <c r="DA27" s="80">
        <v>646</v>
      </c>
      <c r="DB27" s="51">
        <f t="shared" si="7"/>
        <v>636.1666666666666</v>
      </c>
      <c r="DC27" s="80">
        <v>644</v>
      </c>
      <c r="DD27" s="80">
        <v>652</v>
      </c>
      <c r="DE27" s="80">
        <v>653</v>
      </c>
      <c r="DF27" s="80">
        <v>657</v>
      </c>
      <c r="DG27" s="80">
        <v>656</v>
      </c>
      <c r="DH27" s="80">
        <v>657</v>
      </c>
      <c r="DI27" s="80">
        <v>666</v>
      </c>
      <c r="DJ27" s="80">
        <v>664</v>
      </c>
      <c r="DK27" s="80">
        <v>660</v>
      </c>
      <c r="DL27" s="80">
        <v>663</v>
      </c>
      <c r="DM27" s="80">
        <v>666</v>
      </c>
      <c r="DN27" s="80">
        <v>665</v>
      </c>
      <c r="DO27" s="51">
        <f t="shared" si="8"/>
        <v>658.5833333333334</v>
      </c>
      <c r="DP27" s="12">
        <v>665</v>
      </c>
      <c r="DQ27" s="12">
        <v>665</v>
      </c>
      <c r="DR27" s="12">
        <v>666</v>
      </c>
      <c r="DS27" s="12">
        <v>665</v>
      </c>
      <c r="DT27" s="12">
        <v>670</v>
      </c>
      <c r="DU27" s="12">
        <v>675</v>
      </c>
      <c r="DV27" s="12">
        <v>677</v>
      </c>
      <c r="DW27" s="12">
        <v>680</v>
      </c>
      <c r="DX27" s="12">
        <v>683</v>
      </c>
      <c r="DY27" s="12">
        <v>685</v>
      </c>
      <c r="DZ27" s="12">
        <v>690</v>
      </c>
      <c r="EA27" s="12">
        <v>697</v>
      </c>
      <c r="EB27" s="51">
        <f t="shared" si="9"/>
        <v>676.5</v>
      </c>
      <c r="EC27" s="12">
        <v>712</v>
      </c>
      <c r="ED27" s="12">
        <v>712</v>
      </c>
      <c r="EE27" s="12">
        <v>713</v>
      </c>
      <c r="EF27" s="12">
        <v>718</v>
      </c>
      <c r="EG27" s="12">
        <v>720</v>
      </c>
      <c r="EH27" s="12">
        <v>725</v>
      </c>
      <c r="EI27" s="12">
        <v>727</v>
      </c>
      <c r="EJ27" s="12">
        <v>728</v>
      </c>
      <c r="EK27" s="12">
        <v>728</v>
      </c>
      <c r="EL27" s="12">
        <v>730</v>
      </c>
      <c r="EM27" s="12">
        <v>733</v>
      </c>
      <c r="EN27" s="12">
        <v>732</v>
      </c>
      <c r="EO27" s="51">
        <f t="shared" si="10"/>
        <v>723.1666666666666</v>
      </c>
      <c r="EP27" s="12">
        <v>734</v>
      </c>
      <c r="EQ27" s="12">
        <v>739</v>
      </c>
      <c r="ER27" s="12">
        <v>734</v>
      </c>
      <c r="ES27" s="12">
        <v>737</v>
      </c>
      <c r="ET27" s="12">
        <v>744</v>
      </c>
      <c r="EU27" s="12">
        <v>750</v>
      </c>
      <c r="EV27" s="12">
        <v>749</v>
      </c>
      <c r="EW27" s="12">
        <v>755</v>
      </c>
      <c r="EX27" s="12">
        <v>754</v>
      </c>
      <c r="EY27" s="12">
        <v>752</v>
      </c>
      <c r="EZ27" s="12">
        <v>749</v>
      </c>
      <c r="FA27" s="12">
        <v>750</v>
      </c>
      <c r="FB27" s="51">
        <f t="shared" si="11"/>
        <v>745.5833333333334</v>
      </c>
      <c r="FC27" s="12">
        <v>742</v>
      </c>
      <c r="FD27" s="12">
        <v>749</v>
      </c>
      <c r="FE27" s="12">
        <v>755</v>
      </c>
      <c r="FF27" s="12">
        <v>755</v>
      </c>
      <c r="FG27" s="12">
        <v>758</v>
      </c>
      <c r="FH27" s="12">
        <v>759</v>
      </c>
      <c r="FI27" s="12">
        <v>751</v>
      </c>
      <c r="FJ27" s="12">
        <v>750</v>
      </c>
      <c r="FK27" s="12">
        <v>752</v>
      </c>
      <c r="FL27" s="12">
        <v>762</v>
      </c>
      <c r="FM27" s="12">
        <v>759</v>
      </c>
      <c r="FN27" s="12">
        <v>758</v>
      </c>
      <c r="FO27" s="51">
        <f t="shared" si="12"/>
        <v>754.1666666666666</v>
      </c>
      <c r="FP27" s="12">
        <v>758</v>
      </c>
      <c r="FQ27" s="12">
        <v>759</v>
      </c>
      <c r="FR27" s="12">
        <v>766</v>
      </c>
      <c r="FS27" s="12">
        <v>767</v>
      </c>
      <c r="FT27" s="12">
        <v>767</v>
      </c>
      <c r="FU27" s="12">
        <v>768</v>
      </c>
      <c r="FV27" s="12">
        <v>771</v>
      </c>
      <c r="FW27" s="12">
        <v>770</v>
      </c>
      <c r="FX27" s="12">
        <v>765</v>
      </c>
      <c r="FY27" s="12">
        <v>767</v>
      </c>
      <c r="FZ27" s="12">
        <v>764</v>
      </c>
      <c r="GA27" s="12">
        <v>762</v>
      </c>
      <c r="GB27" s="51">
        <f t="shared" si="13"/>
        <v>765.3333333333334</v>
      </c>
      <c r="GC27" s="12">
        <v>762</v>
      </c>
      <c r="GD27" s="12">
        <v>765</v>
      </c>
      <c r="GE27" s="12">
        <v>767</v>
      </c>
      <c r="GF27" s="12">
        <v>772</v>
      </c>
      <c r="GG27" s="12">
        <v>776</v>
      </c>
      <c r="GH27" s="12">
        <v>781</v>
      </c>
      <c r="GI27" s="12">
        <v>778</v>
      </c>
      <c r="GJ27" s="12">
        <v>768</v>
      </c>
      <c r="GK27" s="12">
        <v>769</v>
      </c>
      <c r="GL27" s="12">
        <v>774</v>
      </c>
      <c r="GM27" s="12">
        <v>775</v>
      </c>
      <c r="GN27" s="12">
        <v>778</v>
      </c>
      <c r="GO27" s="51">
        <f t="shared" si="14"/>
        <v>772.0833333333334</v>
      </c>
      <c r="GP27" s="12">
        <v>776</v>
      </c>
      <c r="GQ27" s="12">
        <v>776</v>
      </c>
      <c r="GR27" s="12">
        <v>780</v>
      </c>
      <c r="GS27" s="12">
        <v>779</v>
      </c>
    </row>
    <row r="28" spans="1:201" ht="12.75">
      <c r="A28" s="44" t="s">
        <v>66</v>
      </c>
      <c r="B28" s="44" t="s">
        <v>210</v>
      </c>
      <c r="C28" s="80">
        <v>9</v>
      </c>
      <c r="D28" s="80">
        <v>8</v>
      </c>
      <c r="E28" s="80">
        <v>9</v>
      </c>
      <c r="F28" s="80">
        <v>9</v>
      </c>
      <c r="G28" s="80">
        <v>9</v>
      </c>
      <c r="H28" s="80">
        <v>9</v>
      </c>
      <c r="I28" s="80">
        <v>9</v>
      </c>
      <c r="J28" s="80">
        <v>9</v>
      </c>
      <c r="K28" s="80">
        <v>9</v>
      </c>
      <c r="L28" s="80">
        <v>9</v>
      </c>
      <c r="M28" s="80">
        <v>9</v>
      </c>
      <c r="N28" s="80">
        <v>9</v>
      </c>
      <c r="O28" s="51">
        <f t="shared" si="0"/>
        <v>8.916666666666666</v>
      </c>
      <c r="P28" s="80">
        <v>9</v>
      </c>
      <c r="Q28" s="80">
        <v>9</v>
      </c>
      <c r="R28" s="80">
        <v>9</v>
      </c>
      <c r="S28" s="80">
        <v>9</v>
      </c>
      <c r="T28" s="80">
        <v>9</v>
      </c>
      <c r="U28" s="80">
        <v>7</v>
      </c>
      <c r="V28" s="80">
        <v>8</v>
      </c>
      <c r="W28" s="80">
        <v>8</v>
      </c>
      <c r="X28" s="80">
        <v>7</v>
      </c>
      <c r="Y28" s="80">
        <v>7</v>
      </c>
      <c r="Z28" s="80">
        <v>7</v>
      </c>
      <c r="AA28" s="80">
        <v>7</v>
      </c>
      <c r="AB28" s="51">
        <f t="shared" si="1"/>
        <v>8</v>
      </c>
      <c r="AC28" s="80">
        <v>7</v>
      </c>
      <c r="AD28" s="80">
        <v>7</v>
      </c>
      <c r="AE28" s="80">
        <v>7</v>
      </c>
      <c r="AF28" s="80">
        <v>8</v>
      </c>
      <c r="AG28" s="80">
        <v>9</v>
      </c>
      <c r="AH28" s="80">
        <v>9</v>
      </c>
      <c r="AI28" s="80">
        <v>9</v>
      </c>
      <c r="AJ28" s="80">
        <v>8</v>
      </c>
      <c r="AK28" s="80">
        <v>8</v>
      </c>
      <c r="AL28" s="80">
        <v>8</v>
      </c>
      <c r="AM28" s="80">
        <v>8</v>
      </c>
      <c r="AN28" s="80">
        <v>8</v>
      </c>
      <c r="AO28" s="51">
        <f t="shared" si="2"/>
        <v>8</v>
      </c>
      <c r="AP28" s="80">
        <v>8</v>
      </c>
      <c r="AQ28" s="80">
        <v>7</v>
      </c>
      <c r="AR28" s="80">
        <v>7</v>
      </c>
      <c r="AS28" s="80">
        <v>8</v>
      </c>
      <c r="AT28" s="80">
        <v>7</v>
      </c>
      <c r="AU28" s="80">
        <v>7</v>
      </c>
      <c r="AV28" s="80">
        <v>7</v>
      </c>
      <c r="AW28" s="80">
        <v>7</v>
      </c>
      <c r="AX28" s="80">
        <v>7</v>
      </c>
      <c r="AY28" s="80">
        <v>8</v>
      </c>
      <c r="AZ28" s="80">
        <v>8</v>
      </c>
      <c r="BA28" s="80">
        <v>8</v>
      </c>
      <c r="BB28" s="51">
        <f t="shared" si="3"/>
        <v>7.416666666666667</v>
      </c>
      <c r="BC28" s="80">
        <v>9</v>
      </c>
      <c r="BD28" s="80">
        <v>10</v>
      </c>
      <c r="BE28" s="80">
        <v>10</v>
      </c>
      <c r="BF28" s="80">
        <v>11</v>
      </c>
      <c r="BG28" s="80">
        <v>13</v>
      </c>
      <c r="BH28" s="80">
        <v>13</v>
      </c>
      <c r="BI28" s="80">
        <v>12</v>
      </c>
      <c r="BJ28" s="80">
        <v>12</v>
      </c>
      <c r="BK28" s="80">
        <v>12</v>
      </c>
      <c r="BL28" s="80">
        <v>12</v>
      </c>
      <c r="BM28" s="80">
        <v>12</v>
      </c>
      <c r="BN28" s="80">
        <v>12</v>
      </c>
      <c r="BO28" s="51">
        <f t="shared" si="4"/>
        <v>11.5</v>
      </c>
      <c r="BP28" s="80">
        <v>12</v>
      </c>
      <c r="BQ28" s="80">
        <v>12</v>
      </c>
      <c r="BR28" s="80">
        <v>12</v>
      </c>
      <c r="BS28" s="80">
        <v>11</v>
      </c>
      <c r="BT28" s="80">
        <v>10</v>
      </c>
      <c r="BU28" s="80">
        <v>10</v>
      </c>
      <c r="BV28" s="80">
        <v>10</v>
      </c>
      <c r="BW28" s="80">
        <v>10</v>
      </c>
      <c r="BX28" s="80">
        <v>10</v>
      </c>
      <c r="BY28" s="80">
        <v>11</v>
      </c>
      <c r="BZ28" s="80">
        <v>11</v>
      </c>
      <c r="CA28" s="80">
        <v>11</v>
      </c>
      <c r="CB28" s="51">
        <f t="shared" si="5"/>
        <v>10.833333333333334</v>
      </c>
      <c r="CC28" s="80">
        <v>11</v>
      </c>
      <c r="CD28" s="80">
        <v>11</v>
      </c>
      <c r="CE28" s="80">
        <v>12</v>
      </c>
      <c r="CF28" s="80">
        <v>13</v>
      </c>
      <c r="CG28" s="80">
        <v>14</v>
      </c>
      <c r="CH28" s="80">
        <v>14</v>
      </c>
      <c r="CI28" s="80">
        <v>13</v>
      </c>
      <c r="CJ28" s="80">
        <v>13</v>
      </c>
      <c r="CK28" s="80">
        <v>13</v>
      </c>
      <c r="CL28" s="80">
        <v>13</v>
      </c>
      <c r="CM28" s="80">
        <v>14</v>
      </c>
      <c r="CN28" s="80">
        <v>14</v>
      </c>
      <c r="CO28" s="51">
        <f t="shared" si="6"/>
        <v>12.916666666666666</v>
      </c>
      <c r="CP28" s="80">
        <v>14</v>
      </c>
      <c r="CQ28" s="80">
        <v>13</v>
      </c>
      <c r="CR28" s="80">
        <v>13</v>
      </c>
      <c r="CS28" s="80">
        <v>13</v>
      </c>
      <c r="CT28" s="80">
        <v>14</v>
      </c>
      <c r="CU28" s="80">
        <v>14</v>
      </c>
      <c r="CV28" s="80">
        <v>14</v>
      </c>
      <c r="CW28" s="80">
        <v>14</v>
      </c>
      <c r="CX28" s="80">
        <v>14</v>
      </c>
      <c r="CY28" s="80">
        <v>13</v>
      </c>
      <c r="CZ28" s="80">
        <v>13</v>
      </c>
      <c r="DA28" s="80">
        <v>14</v>
      </c>
      <c r="DB28" s="51">
        <f t="shared" si="7"/>
        <v>13.583333333333334</v>
      </c>
      <c r="DC28" s="80">
        <v>14</v>
      </c>
      <c r="DD28" s="80">
        <v>14</v>
      </c>
      <c r="DE28" s="80">
        <v>15</v>
      </c>
      <c r="DF28" s="80">
        <v>15</v>
      </c>
      <c r="DG28" s="80">
        <v>15</v>
      </c>
      <c r="DH28" s="80">
        <v>15</v>
      </c>
      <c r="DI28" s="80">
        <v>17</v>
      </c>
      <c r="DJ28" s="80">
        <v>17</v>
      </c>
      <c r="DK28" s="80">
        <v>16</v>
      </c>
      <c r="DL28" s="80">
        <v>16</v>
      </c>
      <c r="DM28" s="80">
        <v>16</v>
      </c>
      <c r="DN28" s="80">
        <v>16</v>
      </c>
      <c r="DO28" s="51">
        <f t="shared" si="8"/>
        <v>15.5</v>
      </c>
      <c r="DP28" s="12">
        <v>16</v>
      </c>
      <c r="DQ28" s="12">
        <v>16</v>
      </c>
      <c r="DR28" s="12">
        <v>16</v>
      </c>
      <c r="DS28" s="12">
        <v>16</v>
      </c>
      <c r="DT28" s="12">
        <v>17</v>
      </c>
      <c r="DU28" s="12">
        <v>17</v>
      </c>
      <c r="DV28" s="12">
        <v>17</v>
      </c>
      <c r="DW28" s="12">
        <v>17</v>
      </c>
      <c r="DX28" s="12">
        <v>16</v>
      </c>
      <c r="DY28" s="12">
        <v>17</v>
      </c>
      <c r="DZ28" s="12">
        <v>16</v>
      </c>
      <c r="EA28" s="12">
        <v>16</v>
      </c>
      <c r="EB28" s="51">
        <f t="shared" si="9"/>
        <v>16.416666666666668</v>
      </c>
      <c r="EC28" s="12">
        <v>15</v>
      </c>
      <c r="ED28" s="12">
        <v>15</v>
      </c>
      <c r="EE28" s="12">
        <v>16</v>
      </c>
      <c r="EF28" s="12">
        <v>16</v>
      </c>
      <c r="EG28" s="12">
        <v>17</v>
      </c>
      <c r="EH28" s="12">
        <v>17</v>
      </c>
      <c r="EI28" s="12">
        <v>18</v>
      </c>
      <c r="EJ28" s="12">
        <v>17</v>
      </c>
      <c r="EK28" s="12">
        <v>17</v>
      </c>
      <c r="EL28" s="12">
        <v>17</v>
      </c>
      <c r="EM28" s="12">
        <v>16</v>
      </c>
      <c r="EN28" s="12">
        <v>16</v>
      </c>
      <c r="EO28" s="51">
        <f t="shared" si="10"/>
        <v>16.416666666666668</v>
      </c>
      <c r="EP28" s="12">
        <v>16</v>
      </c>
      <c r="EQ28" s="12">
        <v>16</v>
      </c>
      <c r="ER28" s="12">
        <v>16</v>
      </c>
      <c r="ES28" s="12">
        <v>16</v>
      </c>
      <c r="ET28" s="12">
        <v>16</v>
      </c>
      <c r="EU28" s="12">
        <v>17</v>
      </c>
      <c r="EV28" s="12">
        <v>18</v>
      </c>
      <c r="EW28" s="12">
        <v>18</v>
      </c>
      <c r="EX28" s="12">
        <v>18</v>
      </c>
      <c r="EY28" s="12">
        <v>18</v>
      </c>
      <c r="EZ28" s="12">
        <v>17</v>
      </c>
      <c r="FA28" s="12">
        <v>17</v>
      </c>
      <c r="FB28" s="51">
        <f t="shared" si="11"/>
        <v>16.916666666666668</v>
      </c>
      <c r="FC28" s="12">
        <v>17</v>
      </c>
      <c r="FD28" s="12">
        <v>16</v>
      </c>
      <c r="FE28" s="12">
        <v>16</v>
      </c>
      <c r="FF28" s="12">
        <v>17</v>
      </c>
      <c r="FG28" s="12">
        <v>19</v>
      </c>
      <c r="FH28" s="12">
        <v>19</v>
      </c>
      <c r="FI28" s="12">
        <v>19</v>
      </c>
      <c r="FJ28" s="12">
        <v>19</v>
      </c>
      <c r="FK28" s="12">
        <v>20</v>
      </c>
      <c r="FL28" s="12">
        <v>20</v>
      </c>
      <c r="FM28" s="12">
        <v>20</v>
      </c>
      <c r="FN28" s="12">
        <v>20</v>
      </c>
      <c r="FO28" s="51">
        <f t="shared" si="12"/>
        <v>18.5</v>
      </c>
      <c r="FP28" s="12">
        <v>20</v>
      </c>
      <c r="FQ28" s="12">
        <v>22</v>
      </c>
      <c r="FR28" s="12">
        <v>22</v>
      </c>
      <c r="FS28" s="12">
        <v>23</v>
      </c>
      <c r="FT28" s="12">
        <v>23</v>
      </c>
      <c r="FU28" s="12">
        <v>24</v>
      </c>
      <c r="FV28" s="12">
        <v>24</v>
      </c>
      <c r="FW28" s="12">
        <v>25</v>
      </c>
      <c r="FX28" s="12">
        <v>25</v>
      </c>
      <c r="FY28" s="12">
        <v>24</v>
      </c>
      <c r="FZ28" s="12">
        <v>23</v>
      </c>
      <c r="GA28" s="12">
        <v>23</v>
      </c>
      <c r="GB28" s="51">
        <f t="shared" si="13"/>
        <v>23.166666666666668</v>
      </c>
      <c r="GC28" s="12">
        <v>23</v>
      </c>
      <c r="GD28" s="12">
        <v>24</v>
      </c>
      <c r="GE28" s="12">
        <v>25</v>
      </c>
      <c r="GF28" s="12">
        <v>24</v>
      </c>
      <c r="GG28" s="12">
        <v>25</v>
      </c>
      <c r="GH28" s="12">
        <v>25</v>
      </c>
      <c r="GI28" s="12">
        <v>25</v>
      </c>
      <c r="GJ28" s="12">
        <v>25</v>
      </c>
      <c r="GK28" s="12">
        <v>25</v>
      </c>
      <c r="GL28" s="12">
        <v>25</v>
      </c>
      <c r="GM28" s="12">
        <v>25</v>
      </c>
      <c r="GN28" s="12">
        <v>27</v>
      </c>
      <c r="GO28" s="51">
        <f t="shared" si="14"/>
        <v>24.833333333333332</v>
      </c>
      <c r="GP28" s="12">
        <v>28</v>
      </c>
      <c r="GQ28" s="12">
        <v>27</v>
      </c>
      <c r="GR28" s="12">
        <v>28</v>
      </c>
      <c r="GS28" s="12">
        <v>28</v>
      </c>
    </row>
    <row r="29" spans="1:201" ht="12.75">
      <c r="A29" s="44" t="s">
        <v>68</v>
      </c>
      <c r="B29" s="44" t="s">
        <v>211</v>
      </c>
      <c r="C29" s="80">
        <v>9</v>
      </c>
      <c r="D29" s="80">
        <v>9</v>
      </c>
      <c r="E29" s="80">
        <v>10</v>
      </c>
      <c r="F29" s="80">
        <v>10</v>
      </c>
      <c r="G29" s="80">
        <v>10</v>
      </c>
      <c r="H29" s="80">
        <v>9</v>
      </c>
      <c r="I29" s="80">
        <v>8</v>
      </c>
      <c r="J29" s="80">
        <v>8</v>
      </c>
      <c r="K29" s="80">
        <v>8</v>
      </c>
      <c r="L29" s="80">
        <v>8</v>
      </c>
      <c r="M29" s="80">
        <v>8</v>
      </c>
      <c r="N29" s="80">
        <v>9</v>
      </c>
      <c r="O29" s="51">
        <f t="shared" si="0"/>
        <v>8.833333333333334</v>
      </c>
      <c r="P29" s="80">
        <v>9</v>
      </c>
      <c r="Q29" s="80">
        <v>9</v>
      </c>
      <c r="R29" s="80">
        <v>9</v>
      </c>
      <c r="S29" s="80">
        <v>8</v>
      </c>
      <c r="T29" s="80">
        <v>8</v>
      </c>
      <c r="U29" s="80">
        <v>8</v>
      </c>
      <c r="V29" s="80">
        <v>8</v>
      </c>
      <c r="W29" s="80">
        <v>8</v>
      </c>
      <c r="X29" s="80">
        <v>8</v>
      </c>
      <c r="Y29" s="80">
        <v>8</v>
      </c>
      <c r="Z29" s="80">
        <v>8</v>
      </c>
      <c r="AA29" s="80">
        <v>8</v>
      </c>
      <c r="AB29" s="51">
        <f t="shared" si="1"/>
        <v>8.25</v>
      </c>
      <c r="AC29" s="80">
        <v>8</v>
      </c>
      <c r="AD29" s="80">
        <v>9</v>
      </c>
      <c r="AE29" s="80">
        <v>9</v>
      </c>
      <c r="AF29" s="80">
        <v>9</v>
      </c>
      <c r="AG29" s="80">
        <v>8</v>
      </c>
      <c r="AH29" s="80">
        <v>8</v>
      </c>
      <c r="AI29" s="80">
        <v>7</v>
      </c>
      <c r="AJ29" s="80">
        <v>7</v>
      </c>
      <c r="AK29" s="80">
        <v>7</v>
      </c>
      <c r="AL29" s="80">
        <v>6</v>
      </c>
      <c r="AM29" s="80">
        <v>6</v>
      </c>
      <c r="AN29" s="80">
        <v>6</v>
      </c>
      <c r="AO29" s="51">
        <f t="shared" si="2"/>
        <v>7.5</v>
      </c>
      <c r="AP29" s="80">
        <v>8</v>
      </c>
      <c r="AQ29" s="80">
        <v>6</v>
      </c>
      <c r="AR29" s="80">
        <v>6</v>
      </c>
      <c r="AS29" s="80">
        <v>6</v>
      </c>
      <c r="AT29" s="80">
        <v>6</v>
      </c>
      <c r="AU29" s="80">
        <v>6</v>
      </c>
      <c r="AV29" s="80">
        <v>5</v>
      </c>
      <c r="AW29" s="80">
        <v>5</v>
      </c>
      <c r="AX29" s="80">
        <v>6</v>
      </c>
      <c r="AY29" s="80">
        <v>6</v>
      </c>
      <c r="AZ29" s="80">
        <v>6</v>
      </c>
      <c r="BA29" s="80">
        <v>6</v>
      </c>
      <c r="BB29" s="51">
        <f t="shared" si="3"/>
        <v>6</v>
      </c>
      <c r="BC29" s="80">
        <v>7</v>
      </c>
      <c r="BD29" s="80">
        <v>7</v>
      </c>
      <c r="BE29" s="80">
        <v>9</v>
      </c>
      <c r="BF29" s="80">
        <v>9</v>
      </c>
      <c r="BG29" s="80">
        <v>9</v>
      </c>
      <c r="BH29" s="80">
        <v>9</v>
      </c>
      <c r="BI29" s="80">
        <v>9</v>
      </c>
      <c r="BJ29" s="80">
        <v>9</v>
      </c>
      <c r="BK29" s="80">
        <v>10</v>
      </c>
      <c r="BL29" s="80">
        <v>10</v>
      </c>
      <c r="BM29" s="80">
        <v>10</v>
      </c>
      <c r="BN29" s="80">
        <v>10</v>
      </c>
      <c r="BO29" s="51">
        <f t="shared" si="4"/>
        <v>9</v>
      </c>
      <c r="BP29" s="80">
        <v>10</v>
      </c>
      <c r="BQ29" s="80">
        <v>10</v>
      </c>
      <c r="BR29" s="80">
        <v>10</v>
      </c>
      <c r="BS29" s="80">
        <v>10</v>
      </c>
      <c r="BT29" s="80">
        <v>10</v>
      </c>
      <c r="BU29" s="80">
        <v>10</v>
      </c>
      <c r="BV29" s="80">
        <v>10</v>
      </c>
      <c r="BW29" s="80">
        <v>10</v>
      </c>
      <c r="BX29" s="80">
        <v>10</v>
      </c>
      <c r="BY29" s="80">
        <v>9</v>
      </c>
      <c r="BZ29" s="80">
        <v>9</v>
      </c>
      <c r="CA29" s="80">
        <v>8</v>
      </c>
      <c r="CB29" s="51">
        <f t="shared" si="5"/>
        <v>9.666666666666666</v>
      </c>
      <c r="CC29" s="80">
        <v>8</v>
      </c>
      <c r="CD29" s="80">
        <v>7</v>
      </c>
      <c r="CE29" s="80">
        <v>7</v>
      </c>
      <c r="CF29" s="80">
        <v>7</v>
      </c>
      <c r="CG29" s="80">
        <v>7</v>
      </c>
      <c r="CH29" s="80">
        <v>7</v>
      </c>
      <c r="CI29" s="80">
        <v>7</v>
      </c>
      <c r="CJ29" s="80">
        <v>7</v>
      </c>
      <c r="CK29" s="80">
        <v>7</v>
      </c>
      <c r="CL29" s="80">
        <v>7</v>
      </c>
      <c r="CM29" s="80">
        <v>6</v>
      </c>
      <c r="CN29" s="80">
        <v>6</v>
      </c>
      <c r="CO29" s="51">
        <f t="shared" si="6"/>
        <v>6.916666666666667</v>
      </c>
      <c r="CP29" s="80">
        <v>6</v>
      </c>
      <c r="CQ29" s="80">
        <v>6</v>
      </c>
      <c r="CR29" s="80">
        <v>6</v>
      </c>
      <c r="CS29" s="80">
        <v>6</v>
      </c>
      <c r="CT29" s="80">
        <v>6</v>
      </c>
      <c r="CU29" s="80">
        <v>6</v>
      </c>
      <c r="CV29" s="80">
        <v>6</v>
      </c>
      <c r="CW29" s="80">
        <v>6</v>
      </c>
      <c r="CX29" s="80">
        <v>6</v>
      </c>
      <c r="CY29" s="80">
        <v>9</v>
      </c>
      <c r="CZ29" s="80">
        <v>9</v>
      </c>
      <c r="DA29" s="80">
        <v>10</v>
      </c>
      <c r="DB29" s="51">
        <f t="shared" si="7"/>
        <v>6.833333333333333</v>
      </c>
      <c r="DC29" s="80">
        <v>10</v>
      </c>
      <c r="DD29" s="80">
        <v>10</v>
      </c>
      <c r="DE29" s="80">
        <v>10</v>
      </c>
      <c r="DF29" s="80">
        <v>10</v>
      </c>
      <c r="DG29" s="80">
        <v>10</v>
      </c>
      <c r="DH29" s="80">
        <v>10</v>
      </c>
      <c r="DI29" s="80">
        <v>10</v>
      </c>
      <c r="DJ29" s="80">
        <v>9</v>
      </c>
      <c r="DK29" s="80">
        <v>9</v>
      </c>
      <c r="DL29" s="80">
        <v>9</v>
      </c>
      <c r="DM29" s="80">
        <v>9</v>
      </c>
      <c r="DN29" s="80">
        <v>9</v>
      </c>
      <c r="DO29" s="51">
        <f t="shared" si="8"/>
        <v>9.583333333333334</v>
      </c>
      <c r="DP29" s="12">
        <v>9</v>
      </c>
      <c r="DQ29" s="12">
        <v>8</v>
      </c>
      <c r="DR29" s="12">
        <v>8</v>
      </c>
      <c r="DS29" s="12">
        <v>8</v>
      </c>
      <c r="DT29" s="12">
        <v>8</v>
      </c>
      <c r="DU29" s="12">
        <v>8</v>
      </c>
      <c r="DV29" s="12">
        <v>8</v>
      </c>
      <c r="DW29" s="12">
        <v>8</v>
      </c>
      <c r="DX29" s="12">
        <v>8</v>
      </c>
      <c r="DY29" s="12">
        <v>8</v>
      </c>
      <c r="DZ29" s="12">
        <v>8</v>
      </c>
      <c r="EA29" s="12">
        <v>8</v>
      </c>
      <c r="EB29" s="51">
        <f t="shared" si="9"/>
        <v>8.083333333333334</v>
      </c>
      <c r="EC29" s="12">
        <v>8</v>
      </c>
      <c r="ED29" s="12">
        <v>8</v>
      </c>
      <c r="EE29" s="12">
        <v>8</v>
      </c>
      <c r="EF29" s="12">
        <v>8</v>
      </c>
      <c r="EG29" s="12">
        <v>8</v>
      </c>
      <c r="EH29" s="12">
        <v>8</v>
      </c>
      <c r="EI29" s="12">
        <v>8</v>
      </c>
      <c r="EJ29" s="12">
        <v>8</v>
      </c>
      <c r="EK29" s="12">
        <v>8</v>
      </c>
      <c r="EL29" s="12">
        <v>8</v>
      </c>
      <c r="EM29" s="12">
        <v>8</v>
      </c>
      <c r="EN29" s="12">
        <v>8</v>
      </c>
      <c r="EO29" s="51">
        <f t="shared" si="10"/>
        <v>8</v>
      </c>
      <c r="EP29" s="12">
        <v>8</v>
      </c>
      <c r="EQ29" s="12">
        <v>8</v>
      </c>
      <c r="ER29" s="12">
        <v>8</v>
      </c>
      <c r="ES29" s="12">
        <v>8</v>
      </c>
      <c r="ET29" s="12">
        <v>8</v>
      </c>
      <c r="EU29" s="12">
        <v>8</v>
      </c>
      <c r="EV29" s="12">
        <v>8</v>
      </c>
      <c r="EW29" s="12">
        <v>8</v>
      </c>
      <c r="EX29" s="12">
        <v>8</v>
      </c>
      <c r="EY29" s="12">
        <v>10</v>
      </c>
      <c r="EZ29" s="12">
        <v>10</v>
      </c>
      <c r="FA29" s="12">
        <v>9</v>
      </c>
      <c r="FB29" s="51">
        <f t="shared" si="11"/>
        <v>8.416666666666666</v>
      </c>
      <c r="FC29" s="12">
        <v>9</v>
      </c>
      <c r="FD29" s="12">
        <v>10</v>
      </c>
      <c r="FE29" s="12">
        <v>10</v>
      </c>
      <c r="FF29" s="12">
        <v>9</v>
      </c>
      <c r="FG29" s="12">
        <v>9</v>
      </c>
      <c r="FH29" s="12">
        <v>9</v>
      </c>
      <c r="FI29" s="12">
        <v>9</v>
      </c>
      <c r="FJ29" s="12">
        <v>9</v>
      </c>
      <c r="FK29" s="12">
        <v>9</v>
      </c>
      <c r="FL29" s="12">
        <v>9</v>
      </c>
      <c r="FM29" s="12">
        <v>9</v>
      </c>
      <c r="FN29" s="12">
        <v>9</v>
      </c>
      <c r="FO29" s="51">
        <f t="shared" si="12"/>
        <v>9.166666666666666</v>
      </c>
      <c r="FP29" s="12">
        <v>9</v>
      </c>
      <c r="FQ29" s="12">
        <v>9</v>
      </c>
      <c r="FR29" s="12">
        <v>9</v>
      </c>
      <c r="FS29" s="12">
        <v>10</v>
      </c>
      <c r="FT29" s="12">
        <v>10</v>
      </c>
      <c r="FU29" s="12">
        <v>10</v>
      </c>
      <c r="FV29" s="12">
        <v>11</v>
      </c>
      <c r="FW29" s="12">
        <v>11</v>
      </c>
      <c r="FX29" s="12">
        <v>11</v>
      </c>
      <c r="FY29" s="12">
        <v>11</v>
      </c>
      <c r="FZ29" s="12">
        <v>11</v>
      </c>
      <c r="GA29" s="12">
        <v>11</v>
      </c>
      <c r="GB29" s="51">
        <f t="shared" si="13"/>
        <v>10.25</v>
      </c>
      <c r="GC29" s="12">
        <v>11</v>
      </c>
      <c r="GD29" s="12">
        <v>11</v>
      </c>
      <c r="GE29" s="12">
        <v>11</v>
      </c>
      <c r="GF29" s="12">
        <v>11</v>
      </c>
      <c r="GG29" s="12">
        <v>12</v>
      </c>
      <c r="GH29" s="12">
        <v>12</v>
      </c>
      <c r="GI29" s="12">
        <v>11</v>
      </c>
      <c r="GJ29" s="12">
        <v>11</v>
      </c>
      <c r="GK29" s="12">
        <v>11</v>
      </c>
      <c r="GL29" s="12">
        <v>11</v>
      </c>
      <c r="GM29" s="12">
        <v>11</v>
      </c>
      <c r="GN29" s="12">
        <v>11</v>
      </c>
      <c r="GO29" s="51">
        <f t="shared" si="14"/>
        <v>11.166666666666666</v>
      </c>
      <c r="GP29" s="12">
        <v>11</v>
      </c>
      <c r="GQ29" s="12">
        <v>11</v>
      </c>
      <c r="GR29" s="12">
        <v>11</v>
      </c>
      <c r="GS29" s="12">
        <v>11</v>
      </c>
    </row>
    <row r="30" spans="1:201" ht="12.75">
      <c r="A30" s="44" t="s">
        <v>70</v>
      </c>
      <c r="B30" s="44" t="s">
        <v>212</v>
      </c>
      <c r="C30" s="80">
        <v>250</v>
      </c>
      <c r="D30" s="80">
        <v>245</v>
      </c>
      <c r="E30" s="80">
        <v>240</v>
      </c>
      <c r="F30" s="80">
        <v>237</v>
      </c>
      <c r="G30" s="80">
        <v>235</v>
      </c>
      <c r="H30" s="80">
        <v>235</v>
      </c>
      <c r="I30" s="80">
        <v>234</v>
      </c>
      <c r="J30" s="80">
        <v>234</v>
      </c>
      <c r="K30" s="80">
        <v>234</v>
      </c>
      <c r="L30" s="80">
        <v>233</v>
      </c>
      <c r="M30" s="80">
        <v>230</v>
      </c>
      <c r="N30" s="80">
        <v>230</v>
      </c>
      <c r="O30" s="51">
        <f t="shared" si="0"/>
        <v>236.41666666666666</v>
      </c>
      <c r="P30" s="80">
        <v>229</v>
      </c>
      <c r="Q30" s="80">
        <v>229</v>
      </c>
      <c r="R30" s="80">
        <v>227</v>
      </c>
      <c r="S30" s="80">
        <v>224</v>
      </c>
      <c r="T30" s="80">
        <v>222</v>
      </c>
      <c r="U30" s="80">
        <v>222</v>
      </c>
      <c r="V30" s="80">
        <v>221</v>
      </c>
      <c r="W30" s="80">
        <v>219</v>
      </c>
      <c r="X30" s="80">
        <v>219</v>
      </c>
      <c r="Y30" s="80">
        <v>218</v>
      </c>
      <c r="Z30" s="80">
        <v>216</v>
      </c>
      <c r="AA30" s="80">
        <v>215</v>
      </c>
      <c r="AB30" s="51">
        <f t="shared" si="1"/>
        <v>221.75</v>
      </c>
      <c r="AC30" s="80">
        <v>214</v>
      </c>
      <c r="AD30" s="80">
        <v>213</v>
      </c>
      <c r="AE30" s="80">
        <v>211</v>
      </c>
      <c r="AF30" s="80">
        <v>211</v>
      </c>
      <c r="AG30" s="80">
        <v>211</v>
      </c>
      <c r="AH30" s="80">
        <v>209</v>
      </c>
      <c r="AI30" s="80">
        <v>207</v>
      </c>
      <c r="AJ30" s="80">
        <v>206</v>
      </c>
      <c r="AK30" s="80">
        <v>205</v>
      </c>
      <c r="AL30" s="80">
        <v>201</v>
      </c>
      <c r="AM30" s="80">
        <v>199</v>
      </c>
      <c r="AN30" s="80">
        <v>197</v>
      </c>
      <c r="AO30" s="51">
        <f t="shared" si="2"/>
        <v>207</v>
      </c>
      <c r="AP30" s="80">
        <v>192</v>
      </c>
      <c r="AQ30" s="80">
        <v>189</v>
      </c>
      <c r="AR30" s="80">
        <v>188</v>
      </c>
      <c r="AS30" s="80">
        <v>186</v>
      </c>
      <c r="AT30" s="80">
        <v>184</v>
      </c>
      <c r="AU30" s="80">
        <v>181</v>
      </c>
      <c r="AV30" s="80">
        <v>177</v>
      </c>
      <c r="AW30" s="80">
        <v>176</v>
      </c>
      <c r="AX30" s="80">
        <v>175</v>
      </c>
      <c r="AY30" s="80">
        <v>174</v>
      </c>
      <c r="AZ30" s="80">
        <v>172</v>
      </c>
      <c r="BA30" s="80">
        <v>172</v>
      </c>
      <c r="BB30" s="51">
        <f t="shared" si="3"/>
        <v>180.5</v>
      </c>
      <c r="BC30" s="80">
        <v>172</v>
      </c>
      <c r="BD30" s="80">
        <v>169</v>
      </c>
      <c r="BE30" s="80">
        <v>167</v>
      </c>
      <c r="BF30" s="80">
        <v>164</v>
      </c>
      <c r="BG30" s="80">
        <v>167</v>
      </c>
      <c r="BH30" s="80">
        <v>167</v>
      </c>
      <c r="BI30" s="80">
        <v>163</v>
      </c>
      <c r="BJ30" s="80">
        <v>163</v>
      </c>
      <c r="BK30" s="80">
        <v>164</v>
      </c>
      <c r="BL30" s="80">
        <v>164</v>
      </c>
      <c r="BM30" s="80">
        <v>160</v>
      </c>
      <c r="BN30" s="80">
        <v>160</v>
      </c>
      <c r="BO30" s="51">
        <f t="shared" si="4"/>
        <v>165</v>
      </c>
      <c r="BP30" s="80">
        <v>160</v>
      </c>
      <c r="BQ30" s="80">
        <v>159</v>
      </c>
      <c r="BR30" s="80">
        <v>157</v>
      </c>
      <c r="BS30" s="80">
        <v>158</v>
      </c>
      <c r="BT30" s="80">
        <v>157</v>
      </c>
      <c r="BU30" s="80">
        <v>156</v>
      </c>
      <c r="BV30" s="80">
        <v>154</v>
      </c>
      <c r="BW30" s="80">
        <v>155</v>
      </c>
      <c r="BX30" s="80">
        <v>155</v>
      </c>
      <c r="BY30" s="80">
        <v>157</v>
      </c>
      <c r="BZ30" s="80">
        <v>157</v>
      </c>
      <c r="CA30" s="80">
        <v>156</v>
      </c>
      <c r="CB30" s="51">
        <f t="shared" si="5"/>
        <v>156.75</v>
      </c>
      <c r="CC30" s="80">
        <v>155</v>
      </c>
      <c r="CD30" s="80">
        <v>154</v>
      </c>
      <c r="CE30" s="80">
        <v>152</v>
      </c>
      <c r="CF30" s="80">
        <v>151</v>
      </c>
      <c r="CG30" s="80">
        <v>153</v>
      </c>
      <c r="CH30" s="80">
        <v>154</v>
      </c>
      <c r="CI30" s="80">
        <v>153</v>
      </c>
      <c r="CJ30" s="80">
        <v>153</v>
      </c>
      <c r="CK30" s="80">
        <v>153</v>
      </c>
      <c r="CL30" s="80">
        <v>152</v>
      </c>
      <c r="CM30" s="80">
        <v>152</v>
      </c>
      <c r="CN30" s="80">
        <v>152</v>
      </c>
      <c r="CO30" s="51">
        <f t="shared" si="6"/>
        <v>152.83333333333334</v>
      </c>
      <c r="CP30" s="80">
        <v>152</v>
      </c>
      <c r="CQ30" s="80">
        <v>151</v>
      </c>
      <c r="CR30" s="80">
        <v>151</v>
      </c>
      <c r="CS30" s="80">
        <v>150</v>
      </c>
      <c r="CT30" s="80">
        <v>149</v>
      </c>
      <c r="CU30" s="80">
        <v>146</v>
      </c>
      <c r="CV30" s="80">
        <v>146</v>
      </c>
      <c r="CW30" s="80">
        <v>145</v>
      </c>
      <c r="CX30" s="80">
        <v>144</v>
      </c>
      <c r="CY30" s="80">
        <v>145</v>
      </c>
      <c r="CZ30" s="80">
        <v>145</v>
      </c>
      <c r="DA30" s="80">
        <v>143</v>
      </c>
      <c r="DB30" s="51">
        <f t="shared" si="7"/>
        <v>147.25</v>
      </c>
      <c r="DC30" s="80">
        <v>138</v>
      </c>
      <c r="DD30" s="80">
        <v>136</v>
      </c>
      <c r="DE30" s="80">
        <v>136</v>
      </c>
      <c r="DF30" s="80">
        <v>133</v>
      </c>
      <c r="DG30" s="80">
        <v>129</v>
      </c>
      <c r="DH30" s="80">
        <v>128</v>
      </c>
      <c r="DI30" s="80">
        <v>128</v>
      </c>
      <c r="DJ30" s="80">
        <v>128</v>
      </c>
      <c r="DK30" s="80">
        <v>126</v>
      </c>
      <c r="DL30" s="80">
        <v>126</v>
      </c>
      <c r="DM30" s="80">
        <v>125</v>
      </c>
      <c r="DN30" s="80">
        <v>125</v>
      </c>
      <c r="DO30" s="51">
        <f t="shared" si="8"/>
        <v>129.83333333333334</v>
      </c>
      <c r="DP30" s="12">
        <v>125</v>
      </c>
      <c r="DQ30" s="12">
        <v>123</v>
      </c>
      <c r="DR30" s="12">
        <v>122</v>
      </c>
      <c r="DS30" s="12">
        <v>124</v>
      </c>
      <c r="DT30" s="12">
        <v>121</v>
      </c>
      <c r="DU30" s="12">
        <v>119</v>
      </c>
      <c r="DV30" s="12">
        <v>118</v>
      </c>
      <c r="DW30" s="12">
        <v>120</v>
      </c>
      <c r="DX30" s="12">
        <v>118</v>
      </c>
      <c r="DY30" s="12">
        <v>118</v>
      </c>
      <c r="DZ30" s="12">
        <v>116</v>
      </c>
      <c r="EA30" s="12">
        <v>116</v>
      </c>
      <c r="EB30" s="51">
        <f t="shared" si="9"/>
        <v>120</v>
      </c>
      <c r="EC30" s="12">
        <v>115</v>
      </c>
      <c r="ED30" s="12">
        <v>115</v>
      </c>
      <c r="EE30" s="12">
        <v>115</v>
      </c>
      <c r="EF30" s="12">
        <v>115</v>
      </c>
      <c r="EG30" s="12">
        <v>115</v>
      </c>
      <c r="EH30" s="12">
        <v>114</v>
      </c>
      <c r="EI30" s="12">
        <v>115</v>
      </c>
      <c r="EJ30" s="12">
        <v>115</v>
      </c>
      <c r="EK30" s="12">
        <v>112</v>
      </c>
      <c r="EL30" s="12">
        <v>109</v>
      </c>
      <c r="EM30" s="12">
        <v>108</v>
      </c>
      <c r="EN30" s="12">
        <v>106</v>
      </c>
      <c r="EO30" s="51">
        <f t="shared" si="10"/>
        <v>112.83333333333333</v>
      </c>
      <c r="EP30" s="12">
        <v>105</v>
      </c>
      <c r="EQ30" s="12">
        <v>104</v>
      </c>
      <c r="ER30" s="12">
        <v>102</v>
      </c>
      <c r="ES30" s="12">
        <v>101</v>
      </c>
      <c r="ET30" s="12">
        <v>101</v>
      </c>
      <c r="EU30" s="12">
        <v>102</v>
      </c>
      <c r="EV30" s="12">
        <v>102</v>
      </c>
      <c r="EW30" s="12">
        <v>100</v>
      </c>
      <c r="EX30" s="12">
        <v>101</v>
      </c>
      <c r="EY30" s="12">
        <v>101</v>
      </c>
      <c r="EZ30" s="12">
        <v>100</v>
      </c>
      <c r="FA30" s="12">
        <v>100</v>
      </c>
      <c r="FB30" s="51">
        <f t="shared" si="11"/>
        <v>101.58333333333333</v>
      </c>
      <c r="FC30" s="12">
        <v>100</v>
      </c>
      <c r="FD30" s="12">
        <v>100</v>
      </c>
      <c r="FE30" s="12">
        <v>100</v>
      </c>
      <c r="FF30" s="12">
        <v>101</v>
      </c>
      <c r="FG30" s="12">
        <v>101</v>
      </c>
      <c r="FH30" s="12">
        <v>100</v>
      </c>
      <c r="FI30" s="12">
        <v>101</v>
      </c>
      <c r="FJ30" s="12">
        <v>102</v>
      </c>
      <c r="FK30" s="12">
        <v>100</v>
      </c>
      <c r="FL30" s="12">
        <v>101</v>
      </c>
      <c r="FM30" s="12">
        <v>100</v>
      </c>
      <c r="FN30" s="12">
        <v>98</v>
      </c>
      <c r="FO30" s="51">
        <f t="shared" si="12"/>
        <v>100.33333333333333</v>
      </c>
      <c r="FP30" s="12">
        <v>98</v>
      </c>
      <c r="FQ30" s="12">
        <v>98</v>
      </c>
      <c r="FR30" s="12">
        <v>98</v>
      </c>
      <c r="FS30" s="12">
        <v>98</v>
      </c>
      <c r="FT30" s="12">
        <v>98</v>
      </c>
      <c r="FU30" s="12">
        <v>98</v>
      </c>
      <c r="FV30" s="12">
        <v>99</v>
      </c>
      <c r="FW30" s="12">
        <v>100</v>
      </c>
      <c r="FX30" s="12">
        <v>99</v>
      </c>
      <c r="FY30" s="12">
        <v>101</v>
      </c>
      <c r="FZ30" s="12">
        <v>100</v>
      </c>
      <c r="GA30" s="12">
        <v>98</v>
      </c>
      <c r="GB30" s="51">
        <f t="shared" si="13"/>
        <v>98.75</v>
      </c>
      <c r="GC30" s="12">
        <v>98</v>
      </c>
      <c r="GD30" s="12">
        <v>98</v>
      </c>
      <c r="GE30" s="12">
        <v>97</v>
      </c>
      <c r="GF30" s="12">
        <v>97</v>
      </c>
      <c r="GG30" s="12">
        <v>97</v>
      </c>
      <c r="GH30" s="12">
        <v>98</v>
      </c>
      <c r="GI30" s="12">
        <v>97</v>
      </c>
      <c r="GJ30" s="12">
        <v>95</v>
      </c>
      <c r="GK30" s="12">
        <v>95</v>
      </c>
      <c r="GL30" s="12">
        <v>94</v>
      </c>
      <c r="GM30" s="12">
        <v>92</v>
      </c>
      <c r="GN30" s="12">
        <v>91</v>
      </c>
      <c r="GO30" s="51">
        <f t="shared" si="14"/>
        <v>95.75</v>
      </c>
      <c r="GP30" s="12">
        <v>91</v>
      </c>
      <c r="GQ30" s="12">
        <v>91</v>
      </c>
      <c r="GR30" s="12">
        <v>91</v>
      </c>
      <c r="GS30" s="12">
        <v>91</v>
      </c>
    </row>
    <row r="31" spans="1:201" ht="12.75">
      <c r="A31" s="44" t="s">
        <v>72</v>
      </c>
      <c r="B31" s="44" t="s">
        <v>213</v>
      </c>
      <c r="C31" s="80">
        <v>8</v>
      </c>
      <c r="D31" s="80">
        <v>8</v>
      </c>
      <c r="E31" s="80">
        <v>8</v>
      </c>
      <c r="F31" s="80">
        <v>8</v>
      </c>
      <c r="G31" s="80">
        <v>8</v>
      </c>
      <c r="H31" s="80">
        <v>8</v>
      </c>
      <c r="I31" s="80">
        <v>6</v>
      </c>
      <c r="J31" s="80">
        <v>6</v>
      </c>
      <c r="K31" s="80">
        <v>6</v>
      </c>
      <c r="L31" s="80">
        <v>6</v>
      </c>
      <c r="M31" s="80">
        <v>6</v>
      </c>
      <c r="N31" s="80">
        <v>6</v>
      </c>
      <c r="O31" s="51">
        <f t="shared" si="0"/>
        <v>7</v>
      </c>
      <c r="P31" s="80">
        <v>6</v>
      </c>
      <c r="Q31" s="80">
        <v>5</v>
      </c>
      <c r="R31" s="80">
        <v>5</v>
      </c>
      <c r="S31" s="80">
        <v>5</v>
      </c>
      <c r="T31" s="80">
        <v>5</v>
      </c>
      <c r="U31" s="80">
        <v>5</v>
      </c>
      <c r="V31" s="80">
        <v>5</v>
      </c>
      <c r="W31" s="80">
        <v>5</v>
      </c>
      <c r="X31" s="80">
        <v>5</v>
      </c>
      <c r="Y31" s="80">
        <v>5</v>
      </c>
      <c r="Z31" s="80">
        <v>5</v>
      </c>
      <c r="AA31" s="80">
        <v>5</v>
      </c>
      <c r="AB31" s="51">
        <f t="shared" si="1"/>
        <v>5.083333333333333</v>
      </c>
      <c r="AC31" s="80">
        <v>5</v>
      </c>
      <c r="AD31" s="80">
        <v>5</v>
      </c>
      <c r="AE31" s="80">
        <v>5</v>
      </c>
      <c r="AF31" s="80">
        <v>4</v>
      </c>
      <c r="AG31" s="80">
        <v>4</v>
      </c>
      <c r="AH31" s="80">
        <v>4</v>
      </c>
      <c r="AI31" s="80">
        <v>4</v>
      </c>
      <c r="AJ31" s="80">
        <v>4</v>
      </c>
      <c r="AK31" s="80">
        <v>4</v>
      </c>
      <c r="AL31" s="80">
        <v>4</v>
      </c>
      <c r="AM31" s="80">
        <v>4</v>
      </c>
      <c r="AN31" s="80">
        <v>4</v>
      </c>
      <c r="AO31" s="51">
        <f t="shared" si="2"/>
        <v>4.25</v>
      </c>
      <c r="AP31" s="80">
        <v>5</v>
      </c>
      <c r="AQ31" s="80">
        <v>5</v>
      </c>
      <c r="AR31" s="80">
        <v>4</v>
      </c>
      <c r="AS31" s="80">
        <v>4</v>
      </c>
      <c r="AT31" s="80">
        <v>4</v>
      </c>
      <c r="AU31" s="80">
        <v>5</v>
      </c>
      <c r="AV31" s="80">
        <v>5</v>
      </c>
      <c r="AW31" s="80">
        <v>6</v>
      </c>
      <c r="AX31" s="80">
        <v>6</v>
      </c>
      <c r="AY31" s="80">
        <v>5</v>
      </c>
      <c r="AZ31" s="80">
        <v>5</v>
      </c>
      <c r="BA31" s="80">
        <v>5</v>
      </c>
      <c r="BB31" s="51">
        <f t="shared" si="3"/>
        <v>4.916666666666667</v>
      </c>
      <c r="BC31" s="80">
        <v>5</v>
      </c>
      <c r="BD31" s="80">
        <v>5</v>
      </c>
      <c r="BE31" s="80">
        <v>5</v>
      </c>
      <c r="BF31" s="80">
        <v>5</v>
      </c>
      <c r="BG31" s="80">
        <v>4</v>
      </c>
      <c r="BH31" s="80">
        <v>4</v>
      </c>
      <c r="BI31" s="80">
        <v>4</v>
      </c>
      <c r="BJ31" s="80">
        <v>4</v>
      </c>
      <c r="BK31" s="80">
        <v>4</v>
      </c>
      <c r="BL31" s="80">
        <v>4</v>
      </c>
      <c r="BM31" s="80">
        <v>4</v>
      </c>
      <c r="BN31" s="80">
        <v>4</v>
      </c>
      <c r="BO31" s="51">
        <f t="shared" si="4"/>
        <v>4.333333333333333</v>
      </c>
      <c r="BP31" s="80">
        <v>4</v>
      </c>
      <c r="BQ31" s="80">
        <v>4</v>
      </c>
      <c r="BR31" s="80">
        <v>4</v>
      </c>
      <c r="BS31" s="80">
        <v>4</v>
      </c>
      <c r="BT31" s="80">
        <v>4</v>
      </c>
      <c r="BU31" s="80">
        <v>4</v>
      </c>
      <c r="BV31" s="80">
        <v>4</v>
      </c>
      <c r="BW31" s="80">
        <v>4</v>
      </c>
      <c r="BX31" s="80">
        <v>4</v>
      </c>
      <c r="BY31" s="80">
        <v>4</v>
      </c>
      <c r="BZ31" s="80">
        <v>3</v>
      </c>
      <c r="CA31" s="80">
        <v>3</v>
      </c>
      <c r="CB31" s="51">
        <f t="shared" si="5"/>
        <v>3.8333333333333335</v>
      </c>
      <c r="CC31" s="80">
        <v>3</v>
      </c>
      <c r="CD31" s="80">
        <v>3</v>
      </c>
      <c r="CE31" s="80">
        <v>3</v>
      </c>
      <c r="CF31" s="80">
        <v>3</v>
      </c>
      <c r="CG31" s="80">
        <v>3</v>
      </c>
      <c r="CH31" s="80">
        <v>3</v>
      </c>
      <c r="CI31" s="80">
        <v>3</v>
      </c>
      <c r="CJ31" s="80">
        <v>3</v>
      </c>
      <c r="CK31" s="80">
        <v>3</v>
      </c>
      <c r="CL31" s="80">
        <v>3</v>
      </c>
      <c r="CM31" s="80">
        <v>3</v>
      </c>
      <c r="CN31" s="80">
        <v>3</v>
      </c>
      <c r="CO31" s="51">
        <f t="shared" si="6"/>
        <v>3</v>
      </c>
      <c r="CP31" s="80">
        <v>3</v>
      </c>
      <c r="CQ31" s="80">
        <v>3</v>
      </c>
      <c r="CR31" s="80">
        <v>3</v>
      </c>
      <c r="CS31" s="80">
        <v>3</v>
      </c>
      <c r="CT31" s="80">
        <v>3</v>
      </c>
      <c r="CU31" s="80">
        <v>3</v>
      </c>
      <c r="CV31" s="80">
        <v>3</v>
      </c>
      <c r="CW31" s="80">
        <v>3</v>
      </c>
      <c r="CX31" s="80">
        <v>3</v>
      </c>
      <c r="CY31" s="80">
        <v>3</v>
      </c>
      <c r="CZ31" s="80">
        <v>3</v>
      </c>
      <c r="DA31" s="80">
        <v>3</v>
      </c>
      <c r="DB31" s="51">
        <f t="shared" si="7"/>
        <v>3</v>
      </c>
      <c r="DC31" s="80">
        <v>3</v>
      </c>
      <c r="DD31" s="80">
        <v>3</v>
      </c>
      <c r="DE31" s="80">
        <v>4</v>
      </c>
      <c r="DF31" s="80">
        <v>4</v>
      </c>
      <c r="DG31" s="80">
        <v>4</v>
      </c>
      <c r="DH31" s="80">
        <v>4</v>
      </c>
      <c r="DI31" s="80">
        <v>4</v>
      </c>
      <c r="DJ31" s="80">
        <v>4</v>
      </c>
      <c r="DK31" s="80">
        <v>4</v>
      </c>
      <c r="DL31" s="80">
        <v>4</v>
      </c>
      <c r="DM31" s="80">
        <v>4</v>
      </c>
      <c r="DN31" s="80">
        <v>4</v>
      </c>
      <c r="DO31" s="51">
        <f t="shared" si="8"/>
        <v>3.8333333333333335</v>
      </c>
      <c r="DP31" s="12">
        <v>4</v>
      </c>
      <c r="DQ31" s="12">
        <v>4</v>
      </c>
      <c r="DR31" s="12">
        <v>4</v>
      </c>
      <c r="DS31" s="12">
        <v>4</v>
      </c>
      <c r="DT31" s="12">
        <v>4</v>
      </c>
      <c r="DU31" s="12">
        <v>4</v>
      </c>
      <c r="DV31" s="12">
        <v>4</v>
      </c>
      <c r="DW31" s="12">
        <v>4</v>
      </c>
      <c r="DX31" s="12">
        <v>4</v>
      </c>
      <c r="DY31" s="12">
        <v>4</v>
      </c>
      <c r="DZ31" s="12">
        <v>4</v>
      </c>
      <c r="EA31" s="12">
        <v>4</v>
      </c>
      <c r="EB31" s="51">
        <f t="shared" si="9"/>
        <v>4</v>
      </c>
      <c r="EC31" s="12">
        <v>4</v>
      </c>
      <c r="ED31" s="12">
        <v>4</v>
      </c>
      <c r="EE31" s="12">
        <v>4</v>
      </c>
      <c r="EF31" s="12">
        <v>4</v>
      </c>
      <c r="EG31" s="12">
        <v>4</v>
      </c>
      <c r="EH31" s="12">
        <v>4</v>
      </c>
      <c r="EI31" s="12">
        <v>4</v>
      </c>
      <c r="EJ31" s="12">
        <v>4</v>
      </c>
      <c r="EK31" s="12">
        <v>4</v>
      </c>
      <c r="EL31" s="12">
        <v>4</v>
      </c>
      <c r="EM31" s="12">
        <v>4</v>
      </c>
      <c r="EN31" s="12">
        <v>6</v>
      </c>
      <c r="EO31" s="51">
        <f t="shared" si="10"/>
        <v>4.166666666666667</v>
      </c>
      <c r="EP31" s="12">
        <v>7</v>
      </c>
      <c r="EQ31" s="12">
        <v>7</v>
      </c>
      <c r="ER31" s="12">
        <v>7</v>
      </c>
      <c r="ES31" s="12">
        <v>7</v>
      </c>
      <c r="ET31" s="12">
        <v>6</v>
      </c>
      <c r="EU31" s="12">
        <v>6</v>
      </c>
      <c r="EV31" s="12">
        <v>6</v>
      </c>
      <c r="EW31" s="12">
        <v>5</v>
      </c>
      <c r="EX31" s="12">
        <v>5</v>
      </c>
      <c r="EY31" s="12">
        <v>5</v>
      </c>
      <c r="EZ31" s="12">
        <v>5</v>
      </c>
      <c r="FA31" s="12">
        <v>5</v>
      </c>
      <c r="FB31" s="51">
        <f t="shared" si="11"/>
        <v>5.916666666666667</v>
      </c>
      <c r="FC31" s="12">
        <v>5</v>
      </c>
      <c r="FD31" s="12">
        <v>5</v>
      </c>
      <c r="FE31" s="12">
        <v>5</v>
      </c>
      <c r="FF31" s="12">
        <v>5</v>
      </c>
      <c r="FG31" s="12">
        <v>5</v>
      </c>
      <c r="FH31" s="12">
        <v>5</v>
      </c>
      <c r="FI31" s="12">
        <v>5</v>
      </c>
      <c r="FJ31" s="12">
        <v>5</v>
      </c>
      <c r="FK31" s="12">
        <v>5</v>
      </c>
      <c r="FL31" s="12">
        <v>5</v>
      </c>
      <c r="FM31" s="12">
        <v>5</v>
      </c>
      <c r="FN31" s="12">
        <v>5</v>
      </c>
      <c r="FO31" s="51">
        <f t="shared" si="12"/>
        <v>5</v>
      </c>
      <c r="FP31" s="12">
        <v>5</v>
      </c>
      <c r="FQ31" s="12">
        <v>5</v>
      </c>
      <c r="FR31" s="12">
        <v>5</v>
      </c>
      <c r="FS31" s="12">
        <v>5</v>
      </c>
      <c r="FT31" s="12">
        <v>5</v>
      </c>
      <c r="FU31" s="12">
        <v>5</v>
      </c>
      <c r="FV31" s="12">
        <v>5</v>
      </c>
      <c r="FW31" s="12">
        <v>5</v>
      </c>
      <c r="FX31" s="12">
        <v>5</v>
      </c>
      <c r="FY31" s="12">
        <v>5</v>
      </c>
      <c r="FZ31" s="12">
        <v>5</v>
      </c>
      <c r="GA31" s="12">
        <v>5</v>
      </c>
      <c r="GB31" s="51">
        <f t="shared" si="13"/>
        <v>5</v>
      </c>
      <c r="GC31" s="12">
        <v>5</v>
      </c>
      <c r="GD31" s="12">
        <v>5</v>
      </c>
      <c r="GE31" s="12">
        <v>5</v>
      </c>
      <c r="GF31" s="12">
        <v>6</v>
      </c>
      <c r="GG31" s="12">
        <v>5</v>
      </c>
      <c r="GH31" s="12">
        <v>5</v>
      </c>
      <c r="GI31" s="12">
        <v>6</v>
      </c>
      <c r="GJ31" s="12">
        <v>6</v>
      </c>
      <c r="GK31" s="12">
        <v>6</v>
      </c>
      <c r="GL31" s="12">
        <v>7</v>
      </c>
      <c r="GM31" s="12">
        <v>7</v>
      </c>
      <c r="GN31" s="12">
        <v>7</v>
      </c>
      <c r="GO31" s="51">
        <f t="shared" si="14"/>
        <v>5.833333333333333</v>
      </c>
      <c r="GP31" s="12">
        <v>9</v>
      </c>
      <c r="GQ31" s="12">
        <v>9</v>
      </c>
      <c r="GR31" s="12">
        <v>9</v>
      </c>
      <c r="GS31" s="12">
        <v>10</v>
      </c>
    </row>
    <row r="32" spans="1:201" ht="12.75">
      <c r="A32" s="44" t="s">
        <v>74</v>
      </c>
      <c r="B32" s="44" t="s">
        <v>214</v>
      </c>
      <c r="C32" s="80">
        <v>506</v>
      </c>
      <c r="D32" s="80">
        <v>492</v>
      </c>
      <c r="E32" s="80">
        <v>490</v>
      </c>
      <c r="F32" s="80">
        <v>489</v>
      </c>
      <c r="G32" s="80">
        <v>477</v>
      </c>
      <c r="H32" s="80">
        <v>474</v>
      </c>
      <c r="I32" s="80">
        <v>465</v>
      </c>
      <c r="J32" s="80">
        <v>459</v>
      </c>
      <c r="K32" s="80">
        <v>456</v>
      </c>
      <c r="L32" s="80">
        <v>448</v>
      </c>
      <c r="M32" s="80">
        <v>439</v>
      </c>
      <c r="N32" s="80">
        <v>435</v>
      </c>
      <c r="O32" s="51">
        <f t="shared" si="0"/>
        <v>469.1666666666667</v>
      </c>
      <c r="P32" s="80">
        <v>430</v>
      </c>
      <c r="Q32" s="80">
        <v>429</v>
      </c>
      <c r="R32" s="80">
        <v>425</v>
      </c>
      <c r="S32" s="80">
        <v>420</v>
      </c>
      <c r="T32" s="80">
        <v>419</v>
      </c>
      <c r="U32" s="80">
        <v>416</v>
      </c>
      <c r="V32" s="80">
        <v>415</v>
      </c>
      <c r="W32" s="80">
        <v>415</v>
      </c>
      <c r="X32" s="80">
        <v>416</v>
      </c>
      <c r="Y32" s="80">
        <v>416</v>
      </c>
      <c r="Z32" s="80">
        <v>405</v>
      </c>
      <c r="AA32" s="80">
        <v>399</v>
      </c>
      <c r="AB32" s="51">
        <f t="shared" si="1"/>
        <v>417.0833333333333</v>
      </c>
      <c r="AC32" s="80">
        <v>397</v>
      </c>
      <c r="AD32" s="80">
        <v>398</v>
      </c>
      <c r="AE32" s="80">
        <v>394</v>
      </c>
      <c r="AF32" s="80">
        <v>392</v>
      </c>
      <c r="AG32" s="80">
        <v>388</v>
      </c>
      <c r="AH32" s="80">
        <v>388</v>
      </c>
      <c r="AI32" s="80">
        <v>385</v>
      </c>
      <c r="AJ32" s="80">
        <v>384</v>
      </c>
      <c r="AK32" s="80">
        <v>383</v>
      </c>
      <c r="AL32" s="80">
        <v>382</v>
      </c>
      <c r="AM32" s="80">
        <v>376</v>
      </c>
      <c r="AN32" s="80">
        <v>373</v>
      </c>
      <c r="AO32" s="51">
        <f t="shared" si="2"/>
        <v>386.6666666666667</v>
      </c>
      <c r="AP32" s="80">
        <v>372</v>
      </c>
      <c r="AQ32" s="80">
        <v>371</v>
      </c>
      <c r="AR32" s="80">
        <v>374</v>
      </c>
      <c r="AS32" s="80">
        <v>373</v>
      </c>
      <c r="AT32" s="80">
        <v>374</v>
      </c>
      <c r="AU32" s="80">
        <v>370</v>
      </c>
      <c r="AV32" s="80">
        <v>367</v>
      </c>
      <c r="AW32" s="80">
        <v>360</v>
      </c>
      <c r="AX32" s="80">
        <v>360</v>
      </c>
      <c r="AY32" s="80">
        <v>355</v>
      </c>
      <c r="AZ32" s="80">
        <v>351</v>
      </c>
      <c r="BA32" s="80">
        <v>348</v>
      </c>
      <c r="BB32" s="51">
        <f t="shared" si="3"/>
        <v>364.5833333333333</v>
      </c>
      <c r="BC32" s="80">
        <v>345</v>
      </c>
      <c r="BD32" s="80">
        <v>343</v>
      </c>
      <c r="BE32" s="80">
        <v>342</v>
      </c>
      <c r="BF32" s="80">
        <v>337</v>
      </c>
      <c r="BG32" s="80">
        <v>337</v>
      </c>
      <c r="BH32" s="80">
        <v>344</v>
      </c>
      <c r="BI32" s="80">
        <v>344</v>
      </c>
      <c r="BJ32" s="80">
        <v>342</v>
      </c>
      <c r="BK32" s="80">
        <v>340</v>
      </c>
      <c r="BL32" s="80">
        <v>332</v>
      </c>
      <c r="BM32" s="80">
        <v>330</v>
      </c>
      <c r="BN32" s="80">
        <v>325</v>
      </c>
      <c r="BO32" s="51">
        <f t="shared" si="4"/>
        <v>338.4166666666667</v>
      </c>
      <c r="BP32" s="80">
        <v>318</v>
      </c>
      <c r="BQ32" s="80">
        <v>317</v>
      </c>
      <c r="BR32" s="80">
        <v>316</v>
      </c>
      <c r="BS32" s="80">
        <v>318</v>
      </c>
      <c r="BT32" s="80">
        <v>319</v>
      </c>
      <c r="BU32" s="80">
        <v>321</v>
      </c>
      <c r="BV32" s="80">
        <v>318</v>
      </c>
      <c r="BW32" s="80">
        <v>320</v>
      </c>
      <c r="BX32" s="80">
        <v>319</v>
      </c>
      <c r="BY32" s="80">
        <v>317</v>
      </c>
      <c r="BZ32" s="80">
        <v>311</v>
      </c>
      <c r="CA32" s="80">
        <v>309</v>
      </c>
      <c r="CB32" s="51">
        <f t="shared" si="5"/>
        <v>316.9166666666667</v>
      </c>
      <c r="CC32" s="80">
        <v>307</v>
      </c>
      <c r="CD32" s="80">
        <v>308</v>
      </c>
      <c r="CE32" s="80">
        <v>310</v>
      </c>
      <c r="CF32" s="80">
        <v>311</v>
      </c>
      <c r="CG32" s="80">
        <v>309</v>
      </c>
      <c r="CH32" s="80">
        <v>309</v>
      </c>
      <c r="CI32" s="80">
        <v>309</v>
      </c>
      <c r="CJ32" s="80">
        <v>308</v>
      </c>
      <c r="CK32" s="80">
        <v>307</v>
      </c>
      <c r="CL32" s="80">
        <v>309</v>
      </c>
      <c r="CM32" s="80">
        <v>306</v>
      </c>
      <c r="CN32" s="80">
        <v>303</v>
      </c>
      <c r="CO32" s="51">
        <f t="shared" si="6"/>
        <v>308</v>
      </c>
      <c r="CP32" s="80">
        <v>304</v>
      </c>
      <c r="CQ32" s="80">
        <v>301</v>
      </c>
      <c r="CR32" s="80">
        <v>300</v>
      </c>
      <c r="CS32" s="80">
        <v>301</v>
      </c>
      <c r="CT32" s="80">
        <v>299</v>
      </c>
      <c r="CU32" s="80">
        <v>299</v>
      </c>
      <c r="CV32" s="80">
        <v>299</v>
      </c>
      <c r="CW32" s="80">
        <v>295</v>
      </c>
      <c r="CX32" s="80">
        <v>293</v>
      </c>
      <c r="CY32" s="80">
        <v>293</v>
      </c>
      <c r="CZ32" s="80">
        <v>287</v>
      </c>
      <c r="DA32" s="80">
        <v>286</v>
      </c>
      <c r="DB32" s="51">
        <f t="shared" si="7"/>
        <v>296.4166666666667</v>
      </c>
      <c r="DC32" s="80">
        <v>284</v>
      </c>
      <c r="DD32" s="80">
        <v>284</v>
      </c>
      <c r="DE32" s="80">
        <v>284</v>
      </c>
      <c r="DF32" s="80">
        <v>283</v>
      </c>
      <c r="DG32" s="80">
        <v>281</v>
      </c>
      <c r="DH32" s="80">
        <v>281</v>
      </c>
      <c r="DI32" s="80">
        <v>278</v>
      </c>
      <c r="DJ32" s="80">
        <v>278</v>
      </c>
      <c r="DK32" s="80">
        <v>277</v>
      </c>
      <c r="DL32" s="80">
        <v>277</v>
      </c>
      <c r="DM32" s="80">
        <v>272</v>
      </c>
      <c r="DN32" s="80">
        <v>273</v>
      </c>
      <c r="DO32" s="51">
        <f t="shared" si="8"/>
        <v>279.3333333333333</v>
      </c>
      <c r="DP32" s="12">
        <v>274</v>
      </c>
      <c r="DQ32" s="12">
        <v>275</v>
      </c>
      <c r="DR32" s="12">
        <v>275</v>
      </c>
      <c r="DS32" s="12">
        <v>275</v>
      </c>
      <c r="DT32" s="12">
        <v>273</v>
      </c>
      <c r="DU32" s="12">
        <v>272</v>
      </c>
      <c r="DV32" s="12">
        <v>270</v>
      </c>
      <c r="DW32" s="12">
        <v>271</v>
      </c>
      <c r="DX32" s="12">
        <v>269</v>
      </c>
      <c r="DY32" s="12">
        <v>267</v>
      </c>
      <c r="DZ32" s="12">
        <v>265</v>
      </c>
      <c r="EA32" s="12">
        <v>268</v>
      </c>
      <c r="EB32" s="51">
        <f t="shared" si="9"/>
        <v>271.1666666666667</v>
      </c>
      <c r="EC32" s="12">
        <v>265</v>
      </c>
      <c r="ED32" s="12">
        <v>265</v>
      </c>
      <c r="EE32" s="12">
        <v>266</v>
      </c>
      <c r="EF32" s="12">
        <v>267</v>
      </c>
      <c r="EG32" s="12">
        <v>269</v>
      </c>
      <c r="EH32" s="12">
        <v>265</v>
      </c>
      <c r="EI32" s="12">
        <v>260</v>
      </c>
      <c r="EJ32" s="12">
        <v>261</v>
      </c>
      <c r="EK32" s="12">
        <v>259</v>
      </c>
      <c r="EL32" s="12">
        <v>257</v>
      </c>
      <c r="EM32" s="12">
        <v>254</v>
      </c>
      <c r="EN32" s="12">
        <v>252</v>
      </c>
      <c r="EO32" s="51">
        <f t="shared" si="10"/>
        <v>261.6666666666667</v>
      </c>
      <c r="EP32" s="12">
        <v>255</v>
      </c>
      <c r="EQ32" s="12">
        <v>252</v>
      </c>
      <c r="ER32" s="12">
        <v>251</v>
      </c>
      <c r="ES32" s="12">
        <v>250</v>
      </c>
      <c r="ET32" s="12">
        <v>250</v>
      </c>
      <c r="EU32" s="12">
        <v>249</v>
      </c>
      <c r="EV32" s="12">
        <v>251</v>
      </c>
      <c r="EW32" s="12">
        <v>249</v>
      </c>
      <c r="EX32" s="12">
        <v>247</v>
      </c>
      <c r="EY32" s="12">
        <v>248</v>
      </c>
      <c r="EZ32" s="12">
        <v>248</v>
      </c>
      <c r="FA32" s="12">
        <v>248</v>
      </c>
      <c r="FB32" s="51">
        <f t="shared" si="11"/>
        <v>249.83333333333334</v>
      </c>
      <c r="FC32" s="12">
        <v>249</v>
      </c>
      <c r="FD32" s="12">
        <v>248</v>
      </c>
      <c r="FE32" s="12">
        <v>245</v>
      </c>
      <c r="FF32" s="12">
        <v>245</v>
      </c>
      <c r="FG32" s="12">
        <v>242</v>
      </c>
      <c r="FH32" s="12">
        <v>240</v>
      </c>
      <c r="FI32" s="12">
        <v>239</v>
      </c>
      <c r="FJ32" s="12">
        <v>237</v>
      </c>
      <c r="FK32" s="12">
        <v>233</v>
      </c>
      <c r="FL32" s="12">
        <v>233</v>
      </c>
      <c r="FM32" s="12">
        <v>232</v>
      </c>
      <c r="FN32" s="12">
        <v>231</v>
      </c>
      <c r="FO32" s="51">
        <f t="shared" si="12"/>
        <v>239.5</v>
      </c>
      <c r="FP32" s="12">
        <v>226</v>
      </c>
      <c r="FQ32" s="12">
        <v>229</v>
      </c>
      <c r="FR32" s="12">
        <v>228</v>
      </c>
      <c r="FS32" s="12">
        <v>227</v>
      </c>
      <c r="FT32" s="12">
        <v>226</v>
      </c>
      <c r="FU32" s="12">
        <v>226</v>
      </c>
      <c r="FV32" s="12">
        <v>225</v>
      </c>
      <c r="FW32" s="12">
        <v>225</v>
      </c>
      <c r="FX32" s="12">
        <v>224</v>
      </c>
      <c r="FY32" s="12">
        <v>224</v>
      </c>
      <c r="FZ32" s="12">
        <v>225</v>
      </c>
      <c r="GA32" s="12">
        <v>223</v>
      </c>
      <c r="GB32" s="51">
        <f t="shared" si="13"/>
        <v>225.66666666666666</v>
      </c>
      <c r="GC32" s="12">
        <v>224</v>
      </c>
      <c r="GD32" s="12">
        <v>223</v>
      </c>
      <c r="GE32" s="12">
        <v>222</v>
      </c>
      <c r="GF32" s="12">
        <v>223</v>
      </c>
      <c r="GG32" s="12">
        <v>221</v>
      </c>
      <c r="GH32" s="12">
        <v>218</v>
      </c>
      <c r="GI32" s="12">
        <v>217</v>
      </c>
      <c r="GJ32" s="12">
        <v>217</v>
      </c>
      <c r="GK32" s="12">
        <v>215</v>
      </c>
      <c r="GL32" s="12">
        <v>214</v>
      </c>
      <c r="GM32" s="12">
        <v>214</v>
      </c>
      <c r="GN32" s="12">
        <v>212</v>
      </c>
      <c r="GO32" s="51">
        <f t="shared" si="14"/>
        <v>218.33333333333334</v>
      </c>
      <c r="GP32" s="12">
        <v>209</v>
      </c>
      <c r="GQ32" s="12">
        <v>208</v>
      </c>
      <c r="GR32" s="12">
        <v>209</v>
      </c>
      <c r="GS32" s="12">
        <v>210</v>
      </c>
    </row>
    <row r="33" spans="1:201" ht="12.75">
      <c r="A33" s="44" t="s">
        <v>76</v>
      </c>
      <c r="B33" s="44" t="s">
        <v>215</v>
      </c>
      <c r="C33" s="80">
        <v>485</v>
      </c>
      <c r="D33" s="80">
        <v>481</v>
      </c>
      <c r="E33" s="80">
        <v>478</v>
      </c>
      <c r="F33" s="80">
        <v>471</v>
      </c>
      <c r="G33" s="80">
        <v>472</v>
      </c>
      <c r="H33" s="80">
        <v>470</v>
      </c>
      <c r="I33" s="80">
        <v>463</v>
      </c>
      <c r="J33" s="80">
        <v>459</v>
      </c>
      <c r="K33" s="80">
        <v>458</v>
      </c>
      <c r="L33" s="80">
        <v>460</v>
      </c>
      <c r="M33" s="80">
        <v>457</v>
      </c>
      <c r="N33" s="80">
        <v>450</v>
      </c>
      <c r="O33" s="51">
        <f t="shared" si="0"/>
        <v>467</v>
      </c>
      <c r="P33" s="80">
        <v>448</v>
      </c>
      <c r="Q33" s="80">
        <v>448</v>
      </c>
      <c r="R33" s="80">
        <v>449</v>
      </c>
      <c r="S33" s="80">
        <v>453</v>
      </c>
      <c r="T33" s="80">
        <v>452</v>
      </c>
      <c r="U33" s="80">
        <v>449</v>
      </c>
      <c r="V33" s="80">
        <v>443</v>
      </c>
      <c r="W33" s="80">
        <v>437</v>
      </c>
      <c r="X33" s="80">
        <v>435</v>
      </c>
      <c r="Y33" s="80">
        <v>430</v>
      </c>
      <c r="Z33" s="80">
        <v>423</v>
      </c>
      <c r="AA33" s="80">
        <v>419</v>
      </c>
      <c r="AB33" s="51">
        <f t="shared" si="1"/>
        <v>440.5</v>
      </c>
      <c r="AC33" s="80">
        <v>417</v>
      </c>
      <c r="AD33" s="80">
        <v>419</v>
      </c>
      <c r="AE33" s="80">
        <v>424</v>
      </c>
      <c r="AF33" s="80">
        <v>422</v>
      </c>
      <c r="AG33" s="80">
        <v>421</v>
      </c>
      <c r="AH33" s="80">
        <v>418</v>
      </c>
      <c r="AI33" s="80">
        <v>421</v>
      </c>
      <c r="AJ33" s="80">
        <v>420</v>
      </c>
      <c r="AK33" s="80">
        <v>417</v>
      </c>
      <c r="AL33" s="80">
        <v>415</v>
      </c>
      <c r="AM33" s="80">
        <v>414</v>
      </c>
      <c r="AN33" s="80">
        <v>413</v>
      </c>
      <c r="AO33" s="51">
        <f t="shared" si="2"/>
        <v>418.4166666666667</v>
      </c>
      <c r="AP33" s="80">
        <v>411</v>
      </c>
      <c r="AQ33" s="80">
        <v>416</v>
      </c>
      <c r="AR33" s="80">
        <v>418</v>
      </c>
      <c r="AS33" s="80">
        <v>415</v>
      </c>
      <c r="AT33" s="80">
        <v>413</v>
      </c>
      <c r="AU33" s="80">
        <v>413</v>
      </c>
      <c r="AV33" s="80">
        <v>413</v>
      </c>
      <c r="AW33" s="80">
        <v>408</v>
      </c>
      <c r="AX33" s="80">
        <v>407</v>
      </c>
      <c r="AY33" s="80">
        <v>405</v>
      </c>
      <c r="AZ33" s="80">
        <v>408</v>
      </c>
      <c r="BA33" s="80">
        <v>411</v>
      </c>
      <c r="BB33" s="51">
        <f t="shared" si="3"/>
        <v>411.5</v>
      </c>
      <c r="BC33" s="80">
        <v>403</v>
      </c>
      <c r="BD33" s="80">
        <v>405</v>
      </c>
      <c r="BE33" s="80">
        <v>408</v>
      </c>
      <c r="BF33" s="80">
        <v>407</v>
      </c>
      <c r="BG33" s="80">
        <v>409</v>
      </c>
      <c r="BH33" s="80">
        <v>403</v>
      </c>
      <c r="BI33" s="80">
        <v>398</v>
      </c>
      <c r="BJ33" s="80">
        <v>397</v>
      </c>
      <c r="BK33" s="80">
        <v>395</v>
      </c>
      <c r="BL33" s="80">
        <v>399</v>
      </c>
      <c r="BM33" s="80">
        <v>398</v>
      </c>
      <c r="BN33" s="80">
        <v>399</v>
      </c>
      <c r="BO33" s="51">
        <f t="shared" si="4"/>
        <v>401.75</v>
      </c>
      <c r="BP33" s="80">
        <v>402</v>
      </c>
      <c r="BQ33" s="80">
        <v>399</v>
      </c>
      <c r="BR33" s="80">
        <v>398</v>
      </c>
      <c r="BS33" s="80">
        <v>403</v>
      </c>
      <c r="BT33" s="80">
        <v>399</v>
      </c>
      <c r="BU33" s="80">
        <v>396</v>
      </c>
      <c r="BV33" s="80">
        <v>395</v>
      </c>
      <c r="BW33" s="80">
        <v>392</v>
      </c>
      <c r="BX33" s="80">
        <v>393</v>
      </c>
      <c r="BY33" s="80">
        <v>392</v>
      </c>
      <c r="BZ33" s="80">
        <v>392</v>
      </c>
      <c r="CA33" s="80">
        <v>395</v>
      </c>
      <c r="CB33" s="51">
        <f t="shared" si="5"/>
        <v>396.3333333333333</v>
      </c>
      <c r="CC33" s="80">
        <v>390</v>
      </c>
      <c r="CD33" s="80">
        <v>391</v>
      </c>
      <c r="CE33" s="80">
        <v>395</v>
      </c>
      <c r="CF33" s="80">
        <v>393</v>
      </c>
      <c r="CG33" s="80">
        <v>395</v>
      </c>
      <c r="CH33" s="80">
        <v>393</v>
      </c>
      <c r="CI33" s="80">
        <v>388</v>
      </c>
      <c r="CJ33" s="80">
        <v>389</v>
      </c>
      <c r="CK33" s="80">
        <v>390</v>
      </c>
      <c r="CL33" s="80">
        <v>391</v>
      </c>
      <c r="CM33" s="80">
        <v>388</v>
      </c>
      <c r="CN33" s="80">
        <v>387</v>
      </c>
      <c r="CO33" s="51">
        <f t="shared" si="6"/>
        <v>390.8333333333333</v>
      </c>
      <c r="CP33" s="80">
        <v>385</v>
      </c>
      <c r="CQ33" s="80">
        <v>384</v>
      </c>
      <c r="CR33" s="80">
        <v>390</v>
      </c>
      <c r="CS33" s="80">
        <v>392</v>
      </c>
      <c r="CT33" s="80">
        <v>393</v>
      </c>
      <c r="CU33" s="80">
        <v>397</v>
      </c>
      <c r="CV33" s="80">
        <v>398</v>
      </c>
      <c r="CW33" s="80">
        <v>398</v>
      </c>
      <c r="CX33" s="80">
        <v>399</v>
      </c>
      <c r="CY33" s="80">
        <v>399</v>
      </c>
      <c r="CZ33" s="80">
        <v>400</v>
      </c>
      <c r="DA33" s="80">
        <v>401</v>
      </c>
      <c r="DB33" s="51">
        <f t="shared" si="7"/>
        <v>394.6666666666667</v>
      </c>
      <c r="DC33" s="80">
        <v>399</v>
      </c>
      <c r="DD33" s="80">
        <v>398</v>
      </c>
      <c r="DE33" s="80">
        <v>400</v>
      </c>
      <c r="DF33" s="80">
        <v>400</v>
      </c>
      <c r="DG33" s="80">
        <v>400</v>
      </c>
      <c r="DH33" s="80">
        <v>397</v>
      </c>
      <c r="DI33" s="80">
        <v>393</v>
      </c>
      <c r="DJ33" s="80">
        <v>390</v>
      </c>
      <c r="DK33" s="80">
        <v>390</v>
      </c>
      <c r="DL33" s="80">
        <v>389</v>
      </c>
      <c r="DM33" s="80">
        <v>387</v>
      </c>
      <c r="DN33" s="80">
        <v>386</v>
      </c>
      <c r="DO33" s="51">
        <f t="shared" si="8"/>
        <v>394.0833333333333</v>
      </c>
      <c r="DP33" s="12">
        <v>385</v>
      </c>
      <c r="DQ33" s="12">
        <v>386</v>
      </c>
      <c r="DR33" s="12">
        <v>387</v>
      </c>
      <c r="DS33" s="12">
        <v>389</v>
      </c>
      <c r="DT33" s="12">
        <v>388</v>
      </c>
      <c r="DU33" s="12">
        <v>388</v>
      </c>
      <c r="DV33" s="12">
        <v>390</v>
      </c>
      <c r="DW33" s="12">
        <v>389</v>
      </c>
      <c r="DX33" s="12">
        <v>385</v>
      </c>
      <c r="DY33" s="12">
        <v>383</v>
      </c>
      <c r="DZ33" s="12">
        <v>381</v>
      </c>
      <c r="EA33" s="12">
        <v>385</v>
      </c>
      <c r="EB33" s="51">
        <f t="shared" si="9"/>
        <v>386.3333333333333</v>
      </c>
      <c r="EC33" s="12">
        <v>384</v>
      </c>
      <c r="ED33" s="12">
        <v>383</v>
      </c>
      <c r="EE33" s="12">
        <v>384</v>
      </c>
      <c r="EF33" s="12">
        <v>379</v>
      </c>
      <c r="EG33" s="12">
        <v>373</v>
      </c>
      <c r="EH33" s="12">
        <v>373</v>
      </c>
      <c r="EI33" s="12">
        <v>371</v>
      </c>
      <c r="EJ33" s="12">
        <v>368</v>
      </c>
      <c r="EK33" s="12">
        <v>369</v>
      </c>
      <c r="EL33" s="12">
        <v>363</v>
      </c>
      <c r="EM33" s="12">
        <v>367</v>
      </c>
      <c r="EN33" s="12">
        <v>367</v>
      </c>
      <c r="EO33" s="51">
        <f t="shared" si="10"/>
        <v>373.4166666666667</v>
      </c>
      <c r="EP33" s="12">
        <v>364</v>
      </c>
      <c r="EQ33" s="12">
        <v>365</v>
      </c>
      <c r="ER33" s="12">
        <v>360</v>
      </c>
      <c r="ES33" s="12">
        <v>357</v>
      </c>
      <c r="ET33" s="12">
        <v>352</v>
      </c>
      <c r="EU33" s="12">
        <v>355</v>
      </c>
      <c r="EV33" s="12">
        <v>355</v>
      </c>
      <c r="EW33" s="12">
        <v>352</v>
      </c>
      <c r="EX33" s="12">
        <v>353</v>
      </c>
      <c r="EY33" s="12">
        <v>355</v>
      </c>
      <c r="EZ33" s="12">
        <v>352</v>
      </c>
      <c r="FA33" s="12">
        <v>351</v>
      </c>
      <c r="FB33" s="51">
        <f t="shared" si="11"/>
        <v>355.9166666666667</v>
      </c>
      <c r="FC33" s="12">
        <v>348</v>
      </c>
      <c r="FD33" s="12">
        <v>345</v>
      </c>
      <c r="FE33" s="12">
        <v>348</v>
      </c>
      <c r="FF33" s="12">
        <v>348</v>
      </c>
      <c r="FG33" s="12">
        <v>345</v>
      </c>
      <c r="FH33" s="12">
        <v>342</v>
      </c>
      <c r="FI33" s="12">
        <v>345</v>
      </c>
      <c r="FJ33" s="12">
        <v>343</v>
      </c>
      <c r="FK33" s="12">
        <v>341</v>
      </c>
      <c r="FL33" s="12">
        <v>343</v>
      </c>
      <c r="FM33" s="12">
        <v>343</v>
      </c>
      <c r="FN33" s="12">
        <v>342</v>
      </c>
      <c r="FO33" s="51">
        <f t="shared" si="12"/>
        <v>344.4166666666667</v>
      </c>
      <c r="FP33" s="12">
        <v>339</v>
      </c>
      <c r="FQ33" s="12">
        <v>339</v>
      </c>
      <c r="FR33" s="12">
        <v>338</v>
      </c>
      <c r="FS33" s="12">
        <v>340</v>
      </c>
      <c r="FT33" s="12">
        <v>337</v>
      </c>
      <c r="FU33" s="12">
        <v>340</v>
      </c>
      <c r="FV33" s="12">
        <v>339</v>
      </c>
      <c r="FW33" s="12">
        <v>337</v>
      </c>
      <c r="FX33" s="12">
        <v>339</v>
      </c>
      <c r="FY33" s="12">
        <v>336</v>
      </c>
      <c r="FZ33" s="12">
        <v>341</v>
      </c>
      <c r="GA33" s="12">
        <v>339</v>
      </c>
      <c r="GB33" s="51">
        <f t="shared" si="13"/>
        <v>338.6666666666667</v>
      </c>
      <c r="GC33" s="12">
        <v>340</v>
      </c>
      <c r="GD33" s="12">
        <v>340</v>
      </c>
      <c r="GE33" s="12">
        <v>344</v>
      </c>
      <c r="GF33" s="12">
        <v>347</v>
      </c>
      <c r="GG33" s="12">
        <v>344</v>
      </c>
      <c r="GH33" s="12">
        <v>342</v>
      </c>
      <c r="GI33" s="12">
        <v>339</v>
      </c>
      <c r="GJ33" s="12">
        <v>335</v>
      </c>
      <c r="GK33" s="12">
        <v>336</v>
      </c>
      <c r="GL33" s="12">
        <v>340</v>
      </c>
      <c r="GM33" s="12">
        <v>336</v>
      </c>
      <c r="GN33" s="12">
        <v>334</v>
      </c>
      <c r="GO33" s="51">
        <f t="shared" si="14"/>
        <v>339.75</v>
      </c>
      <c r="GP33" s="12">
        <v>337</v>
      </c>
      <c r="GQ33" s="12">
        <v>339</v>
      </c>
      <c r="GR33" s="12">
        <v>339</v>
      </c>
      <c r="GS33" s="12">
        <v>343</v>
      </c>
    </row>
    <row r="34" spans="1:201" ht="12.75">
      <c r="A34" s="44" t="s">
        <v>78</v>
      </c>
      <c r="B34" s="44" t="s">
        <v>216</v>
      </c>
      <c r="C34" s="80">
        <v>151</v>
      </c>
      <c r="D34" s="80">
        <v>152</v>
      </c>
      <c r="E34" s="80">
        <v>152</v>
      </c>
      <c r="F34" s="80">
        <v>156</v>
      </c>
      <c r="G34" s="80">
        <v>156</v>
      </c>
      <c r="H34" s="80">
        <v>156</v>
      </c>
      <c r="I34" s="80">
        <v>161</v>
      </c>
      <c r="J34" s="80">
        <v>158</v>
      </c>
      <c r="K34" s="80">
        <v>159</v>
      </c>
      <c r="L34" s="80">
        <v>161</v>
      </c>
      <c r="M34" s="80">
        <v>161</v>
      </c>
      <c r="N34" s="80">
        <v>158</v>
      </c>
      <c r="O34" s="51">
        <f t="shared" si="0"/>
        <v>156.75</v>
      </c>
      <c r="P34" s="80">
        <v>154</v>
      </c>
      <c r="Q34" s="80">
        <v>156</v>
      </c>
      <c r="R34" s="80">
        <v>156</v>
      </c>
      <c r="S34" s="80">
        <v>154</v>
      </c>
      <c r="T34" s="80">
        <v>157</v>
      </c>
      <c r="U34" s="80">
        <v>156</v>
      </c>
      <c r="V34" s="80">
        <v>151</v>
      </c>
      <c r="W34" s="80">
        <v>149</v>
      </c>
      <c r="X34" s="80">
        <v>150</v>
      </c>
      <c r="Y34" s="80">
        <v>148</v>
      </c>
      <c r="Z34" s="80">
        <v>147</v>
      </c>
      <c r="AA34" s="80">
        <v>147</v>
      </c>
      <c r="AB34" s="51">
        <f t="shared" si="1"/>
        <v>152.08333333333334</v>
      </c>
      <c r="AC34" s="80">
        <v>142</v>
      </c>
      <c r="AD34" s="80">
        <v>141</v>
      </c>
      <c r="AE34" s="80">
        <v>143</v>
      </c>
      <c r="AF34" s="80">
        <v>142</v>
      </c>
      <c r="AG34" s="80">
        <v>142</v>
      </c>
      <c r="AH34" s="80">
        <v>145</v>
      </c>
      <c r="AI34" s="80">
        <v>144</v>
      </c>
      <c r="AJ34" s="80">
        <v>142</v>
      </c>
      <c r="AK34" s="80">
        <v>142</v>
      </c>
      <c r="AL34" s="80">
        <v>143</v>
      </c>
      <c r="AM34" s="80">
        <v>142</v>
      </c>
      <c r="AN34" s="80">
        <v>144</v>
      </c>
      <c r="AO34" s="51">
        <f t="shared" si="2"/>
        <v>142.66666666666666</v>
      </c>
      <c r="AP34" s="80">
        <v>143</v>
      </c>
      <c r="AQ34" s="80">
        <v>138</v>
      </c>
      <c r="AR34" s="80">
        <v>133</v>
      </c>
      <c r="AS34" s="80">
        <v>138</v>
      </c>
      <c r="AT34" s="80">
        <v>139</v>
      </c>
      <c r="AU34" s="80">
        <v>141</v>
      </c>
      <c r="AV34" s="80">
        <v>141</v>
      </c>
      <c r="AW34" s="80">
        <v>138</v>
      </c>
      <c r="AX34" s="80">
        <v>139</v>
      </c>
      <c r="AY34" s="80">
        <v>134</v>
      </c>
      <c r="AZ34" s="80">
        <v>133</v>
      </c>
      <c r="BA34" s="80">
        <v>133</v>
      </c>
      <c r="BB34" s="51">
        <f t="shared" si="3"/>
        <v>137.5</v>
      </c>
      <c r="BC34" s="80">
        <v>130</v>
      </c>
      <c r="BD34" s="80">
        <v>134</v>
      </c>
      <c r="BE34" s="80">
        <v>138</v>
      </c>
      <c r="BF34" s="80">
        <v>144</v>
      </c>
      <c r="BG34" s="80">
        <v>146</v>
      </c>
      <c r="BH34" s="80">
        <v>149</v>
      </c>
      <c r="BI34" s="80">
        <v>149</v>
      </c>
      <c r="BJ34" s="80">
        <v>147</v>
      </c>
      <c r="BK34" s="80">
        <v>145</v>
      </c>
      <c r="BL34" s="80">
        <v>149</v>
      </c>
      <c r="BM34" s="80">
        <v>148</v>
      </c>
      <c r="BN34" s="80">
        <v>149</v>
      </c>
      <c r="BO34" s="51">
        <f t="shared" si="4"/>
        <v>144</v>
      </c>
      <c r="BP34" s="80">
        <v>147</v>
      </c>
      <c r="BQ34" s="80">
        <v>149</v>
      </c>
      <c r="BR34" s="80">
        <v>153</v>
      </c>
      <c r="BS34" s="80">
        <v>161</v>
      </c>
      <c r="BT34" s="80">
        <v>164</v>
      </c>
      <c r="BU34" s="80">
        <v>166</v>
      </c>
      <c r="BV34" s="80">
        <v>167</v>
      </c>
      <c r="BW34" s="80">
        <v>167</v>
      </c>
      <c r="BX34" s="80">
        <v>170</v>
      </c>
      <c r="BY34" s="80">
        <v>167</v>
      </c>
      <c r="BZ34" s="80">
        <v>166</v>
      </c>
      <c r="CA34" s="80">
        <v>165</v>
      </c>
      <c r="CB34" s="51">
        <f t="shared" si="5"/>
        <v>161.83333333333334</v>
      </c>
      <c r="CC34" s="80">
        <v>164</v>
      </c>
      <c r="CD34" s="80">
        <v>165</v>
      </c>
      <c r="CE34" s="80">
        <v>166</v>
      </c>
      <c r="CF34" s="80">
        <v>174</v>
      </c>
      <c r="CG34" s="80">
        <v>177</v>
      </c>
      <c r="CH34" s="80">
        <v>179</v>
      </c>
      <c r="CI34" s="80">
        <v>180</v>
      </c>
      <c r="CJ34" s="80">
        <v>182</v>
      </c>
      <c r="CK34" s="80">
        <v>184</v>
      </c>
      <c r="CL34" s="80">
        <v>181</v>
      </c>
      <c r="CM34" s="80">
        <v>178</v>
      </c>
      <c r="CN34" s="80">
        <v>178</v>
      </c>
      <c r="CO34" s="51">
        <f t="shared" si="6"/>
        <v>175.66666666666666</v>
      </c>
      <c r="CP34" s="80">
        <v>174</v>
      </c>
      <c r="CQ34" s="80">
        <v>174</v>
      </c>
      <c r="CR34" s="80">
        <v>176</v>
      </c>
      <c r="CS34" s="80">
        <v>177</v>
      </c>
      <c r="CT34" s="80">
        <v>181</v>
      </c>
      <c r="CU34" s="80">
        <v>190</v>
      </c>
      <c r="CV34" s="80">
        <v>192</v>
      </c>
      <c r="CW34" s="80">
        <v>191</v>
      </c>
      <c r="CX34" s="80">
        <v>191</v>
      </c>
      <c r="CY34" s="80">
        <v>189</v>
      </c>
      <c r="CZ34" s="80">
        <v>185</v>
      </c>
      <c r="DA34" s="80">
        <v>184</v>
      </c>
      <c r="DB34" s="51">
        <f t="shared" si="7"/>
        <v>183.66666666666666</v>
      </c>
      <c r="DC34" s="80">
        <v>187</v>
      </c>
      <c r="DD34" s="80">
        <v>189</v>
      </c>
      <c r="DE34" s="80">
        <v>186</v>
      </c>
      <c r="DF34" s="80">
        <v>189</v>
      </c>
      <c r="DG34" s="80">
        <v>193</v>
      </c>
      <c r="DH34" s="80">
        <v>200</v>
      </c>
      <c r="DI34" s="80">
        <v>197</v>
      </c>
      <c r="DJ34" s="80">
        <v>191</v>
      </c>
      <c r="DK34" s="80">
        <v>192</v>
      </c>
      <c r="DL34" s="80">
        <v>192</v>
      </c>
      <c r="DM34" s="80">
        <v>190</v>
      </c>
      <c r="DN34" s="80">
        <v>190</v>
      </c>
      <c r="DO34" s="51">
        <f t="shared" si="8"/>
        <v>191.33333333333334</v>
      </c>
      <c r="DP34" s="12">
        <v>187</v>
      </c>
      <c r="DQ34" s="12">
        <v>187</v>
      </c>
      <c r="DR34" s="12">
        <v>187</v>
      </c>
      <c r="DS34" s="12">
        <v>194</v>
      </c>
      <c r="DT34" s="12">
        <v>199</v>
      </c>
      <c r="DU34" s="12">
        <v>205</v>
      </c>
      <c r="DV34" s="12">
        <v>208</v>
      </c>
      <c r="DW34" s="12">
        <v>207</v>
      </c>
      <c r="DX34" s="12">
        <v>209</v>
      </c>
      <c r="DY34" s="12">
        <v>203</v>
      </c>
      <c r="DZ34" s="12">
        <v>199</v>
      </c>
      <c r="EA34" s="12">
        <v>199</v>
      </c>
      <c r="EB34" s="51">
        <f t="shared" si="9"/>
        <v>198.66666666666666</v>
      </c>
      <c r="EC34" s="12">
        <v>197</v>
      </c>
      <c r="ED34" s="12">
        <v>199</v>
      </c>
      <c r="EE34" s="12">
        <v>201</v>
      </c>
      <c r="EF34" s="12">
        <v>208</v>
      </c>
      <c r="EG34" s="12">
        <v>209</v>
      </c>
      <c r="EH34" s="12">
        <v>213</v>
      </c>
      <c r="EI34" s="12">
        <v>213</v>
      </c>
      <c r="EJ34" s="12">
        <v>213</v>
      </c>
      <c r="EK34" s="12">
        <v>213</v>
      </c>
      <c r="EL34" s="12">
        <v>203</v>
      </c>
      <c r="EM34" s="12">
        <v>203</v>
      </c>
      <c r="EN34" s="12">
        <v>202</v>
      </c>
      <c r="EO34" s="51">
        <f t="shared" si="10"/>
        <v>206.16666666666666</v>
      </c>
      <c r="EP34" s="12">
        <v>199</v>
      </c>
      <c r="EQ34" s="12">
        <v>203</v>
      </c>
      <c r="ER34" s="12">
        <v>209</v>
      </c>
      <c r="ES34" s="12">
        <v>203</v>
      </c>
      <c r="ET34" s="12">
        <v>204</v>
      </c>
      <c r="EU34" s="12">
        <v>205</v>
      </c>
      <c r="EV34" s="12">
        <v>209</v>
      </c>
      <c r="EW34" s="12">
        <v>208</v>
      </c>
      <c r="EX34" s="12">
        <v>207</v>
      </c>
      <c r="EY34" s="12">
        <v>206</v>
      </c>
      <c r="EZ34" s="12">
        <v>203</v>
      </c>
      <c r="FA34" s="12">
        <v>200</v>
      </c>
      <c r="FB34" s="51">
        <f t="shared" si="11"/>
        <v>204.66666666666666</v>
      </c>
      <c r="FC34" s="12">
        <v>194</v>
      </c>
      <c r="FD34" s="12">
        <v>196</v>
      </c>
      <c r="FE34" s="12">
        <v>198</v>
      </c>
      <c r="FF34" s="12">
        <v>200</v>
      </c>
      <c r="FG34" s="12">
        <v>204</v>
      </c>
      <c r="FH34" s="12">
        <v>207</v>
      </c>
      <c r="FI34" s="12">
        <v>208</v>
      </c>
      <c r="FJ34" s="12">
        <v>207</v>
      </c>
      <c r="FK34" s="12">
        <v>206</v>
      </c>
      <c r="FL34" s="12">
        <v>207</v>
      </c>
      <c r="FM34" s="12">
        <v>203</v>
      </c>
      <c r="FN34" s="12">
        <v>208</v>
      </c>
      <c r="FO34" s="51">
        <f t="shared" si="12"/>
        <v>203.16666666666666</v>
      </c>
      <c r="FP34" s="12">
        <v>209</v>
      </c>
      <c r="FQ34" s="12">
        <v>214</v>
      </c>
      <c r="FR34" s="12">
        <v>211</v>
      </c>
      <c r="FS34" s="12">
        <v>216</v>
      </c>
      <c r="FT34" s="12">
        <v>222</v>
      </c>
      <c r="FU34" s="12">
        <v>230</v>
      </c>
      <c r="FV34" s="12">
        <v>233</v>
      </c>
      <c r="FW34" s="12">
        <v>237</v>
      </c>
      <c r="FX34" s="12">
        <v>234</v>
      </c>
      <c r="FY34" s="12">
        <v>231</v>
      </c>
      <c r="FZ34" s="12">
        <v>231</v>
      </c>
      <c r="GA34" s="12">
        <v>231</v>
      </c>
      <c r="GB34" s="51">
        <f t="shared" si="13"/>
        <v>224.91666666666666</v>
      </c>
      <c r="GC34" s="12">
        <v>229</v>
      </c>
      <c r="GD34" s="12">
        <v>229</v>
      </c>
      <c r="GE34" s="12">
        <v>223</v>
      </c>
      <c r="GF34" s="12">
        <v>229</v>
      </c>
      <c r="GG34" s="12">
        <v>229</v>
      </c>
      <c r="GH34" s="12">
        <v>231</v>
      </c>
      <c r="GI34" s="12">
        <v>228</v>
      </c>
      <c r="GJ34" s="12">
        <v>226</v>
      </c>
      <c r="GK34" s="12">
        <v>227</v>
      </c>
      <c r="GL34" s="12">
        <v>228</v>
      </c>
      <c r="GM34" s="12">
        <v>228</v>
      </c>
      <c r="GN34" s="12">
        <v>228</v>
      </c>
      <c r="GO34" s="51">
        <f t="shared" si="14"/>
        <v>227.91666666666666</v>
      </c>
      <c r="GP34" s="12">
        <v>232</v>
      </c>
      <c r="GQ34" s="12">
        <v>234</v>
      </c>
      <c r="GR34" s="12">
        <v>234</v>
      </c>
      <c r="GS34" s="12">
        <v>243</v>
      </c>
    </row>
    <row r="35" spans="1:201" ht="12.75">
      <c r="A35" s="44" t="s">
        <v>80</v>
      </c>
      <c r="B35" s="44" t="s">
        <v>217</v>
      </c>
      <c r="C35" s="80">
        <v>630</v>
      </c>
      <c r="D35" s="80">
        <v>648</v>
      </c>
      <c r="E35" s="80">
        <v>664</v>
      </c>
      <c r="F35" s="80">
        <v>684</v>
      </c>
      <c r="G35" s="80">
        <v>689</v>
      </c>
      <c r="H35" s="80">
        <v>692</v>
      </c>
      <c r="I35" s="80">
        <v>693</v>
      </c>
      <c r="J35" s="80">
        <v>684</v>
      </c>
      <c r="K35" s="80">
        <v>684</v>
      </c>
      <c r="L35" s="80">
        <v>666</v>
      </c>
      <c r="M35" s="80">
        <v>660</v>
      </c>
      <c r="N35" s="80">
        <v>657</v>
      </c>
      <c r="O35" s="51">
        <f t="shared" si="0"/>
        <v>670.9166666666666</v>
      </c>
      <c r="P35" s="80">
        <v>652</v>
      </c>
      <c r="Q35" s="80">
        <v>663</v>
      </c>
      <c r="R35" s="80">
        <v>664</v>
      </c>
      <c r="S35" s="80">
        <v>677</v>
      </c>
      <c r="T35" s="80">
        <v>694</v>
      </c>
      <c r="U35" s="80">
        <v>698</v>
      </c>
      <c r="V35" s="80">
        <v>698</v>
      </c>
      <c r="W35" s="80">
        <v>698</v>
      </c>
      <c r="X35" s="80">
        <v>700</v>
      </c>
      <c r="Y35" s="80">
        <v>689</v>
      </c>
      <c r="Z35" s="80">
        <v>690</v>
      </c>
      <c r="AA35" s="80">
        <v>691</v>
      </c>
      <c r="AB35" s="51">
        <f t="shared" si="1"/>
        <v>684.5</v>
      </c>
      <c r="AC35" s="80">
        <v>686</v>
      </c>
      <c r="AD35" s="80">
        <v>689</v>
      </c>
      <c r="AE35" s="80">
        <v>702</v>
      </c>
      <c r="AF35" s="80">
        <v>712</v>
      </c>
      <c r="AG35" s="80">
        <v>737</v>
      </c>
      <c r="AH35" s="80">
        <v>751</v>
      </c>
      <c r="AI35" s="80">
        <v>752</v>
      </c>
      <c r="AJ35" s="80">
        <v>752</v>
      </c>
      <c r="AK35" s="80">
        <v>752</v>
      </c>
      <c r="AL35" s="80">
        <v>737</v>
      </c>
      <c r="AM35" s="80">
        <v>731</v>
      </c>
      <c r="AN35" s="80">
        <v>719</v>
      </c>
      <c r="AO35" s="51">
        <f t="shared" si="2"/>
        <v>726.6666666666666</v>
      </c>
      <c r="AP35" s="80">
        <v>724</v>
      </c>
      <c r="AQ35" s="80">
        <v>734</v>
      </c>
      <c r="AR35" s="80">
        <v>746</v>
      </c>
      <c r="AS35" s="80">
        <v>770</v>
      </c>
      <c r="AT35" s="80">
        <v>781</v>
      </c>
      <c r="AU35" s="80">
        <v>790</v>
      </c>
      <c r="AV35" s="80">
        <v>786</v>
      </c>
      <c r="AW35" s="80">
        <v>778</v>
      </c>
      <c r="AX35" s="80">
        <v>788</v>
      </c>
      <c r="AY35" s="80">
        <v>777</v>
      </c>
      <c r="AZ35" s="80">
        <v>763</v>
      </c>
      <c r="BA35" s="80">
        <v>762</v>
      </c>
      <c r="BB35" s="51">
        <f t="shared" si="3"/>
        <v>766.5833333333334</v>
      </c>
      <c r="BC35" s="80">
        <v>766</v>
      </c>
      <c r="BD35" s="80">
        <v>773</v>
      </c>
      <c r="BE35" s="80">
        <v>784</v>
      </c>
      <c r="BF35" s="80">
        <v>810</v>
      </c>
      <c r="BG35" s="80">
        <v>832</v>
      </c>
      <c r="BH35" s="80">
        <v>846</v>
      </c>
      <c r="BI35" s="80">
        <v>840</v>
      </c>
      <c r="BJ35" s="80">
        <v>838</v>
      </c>
      <c r="BK35" s="80">
        <v>841</v>
      </c>
      <c r="BL35" s="80">
        <v>838</v>
      </c>
      <c r="BM35" s="80">
        <v>839</v>
      </c>
      <c r="BN35" s="80">
        <v>843</v>
      </c>
      <c r="BO35" s="51">
        <f t="shared" si="4"/>
        <v>820.8333333333334</v>
      </c>
      <c r="BP35" s="80">
        <v>849</v>
      </c>
      <c r="BQ35" s="80">
        <v>884</v>
      </c>
      <c r="BR35" s="80">
        <v>923</v>
      </c>
      <c r="BS35" s="80">
        <v>948</v>
      </c>
      <c r="BT35" s="80">
        <v>959</v>
      </c>
      <c r="BU35" s="80">
        <v>979</v>
      </c>
      <c r="BV35" s="80">
        <v>974</v>
      </c>
      <c r="BW35" s="80">
        <v>969</v>
      </c>
      <c r="BX35" s="80">
        <v>973</v>
      </c>
      <c r="BY35" s="80">
        <v>976</v>
      </c>
      <c r="BZ35" s="80">
        <v>975</v>
      </c>
      <c r="CA35" s="80">
        <v>977</v>
      </c>
      <c r="CB35" s="51">
        <f t="shared" si="5"/>
        <v>948.8333333333334</v>
      </c>
      <c r="CC35" s="80">
        <v>981</v>
      </c>
      <c r="CD35" s="80">
        <v>1011</v>
      </c>
      <c r="CE35" s="80">
        <v>1039</v>
      </c>
      <c r="CF35" s="80">
        <v>1055</v>
      </c>
      <c r="CG35" s="80">
        <v>1073</v>
      </c>
      <c r="CH35" s="80">
        <v>1072</v>
      </c>
      <c r="CI35" s="80">
        <v>1067</v>
      </c>
      <c r="CJ35" s="80">
        <v>1062</v>
      </c>
      <c r="CK35" s="80">
        <v>1068</v>
      </c>
      <c r="CL35" s="80">
        <v>1062</v>
      </c>
      <c r="CM35" s="80">
        <v>1058</v>
      </c>
      <c r="CN35" s="80">
        <v>1055</v>
      </c>
      <c r="CO35" s="51">
        <f t="shared" si="6"/>
        <v>1050.25</v>
      </c>
      <c r="CP35" s="80">
        <v>1054</v>
      </c>
      <c r="CQ35" s="80">
        <v>1077</v>
      </c>
      <c r="CR35" s="80">
        <v>1097</v>
      </c>
      <c r="CS35" s="80">
        <v>1113</v>
      </c>
      <c r="CT35" s="80">
        <v>1120</v>
      </c>
      <c r="CU35" s="80">
        <v>1118</v>
      </c>
      <c r="CV35" s="80">
        <v>1122</v>
      </c>
      <c r="CW35" s="80">
        <v>1117</v>
      </c>
      <c r="CX35" s="80">
        <v>1118</v>
      </c>
      <c r="CY35" s="80">
        <v>1110</v>
      </c>
      <c r="CZ35" s="80">
        <v>1110</v>
      </c>
      <c r="DA35" s="80">
        <v>1101</v>
      </c>
      <c r="DB35" s="51">
        <f t="shared" si="7"/>
        <v>1104.75</v>
      </c>
      <c r="DC35" s="80">
        <v>1100</v>
      </c>
      <c r="DD35" s="80">
        <v>1120</v>
      </c>
      <c r="DE35" s="80">
        <v>1142</v>
      </c>
      <c r="DF35" s="80">
        <v>1165</v>
      </c>
      <c r="DG35" s="80">
        <v>1181</v>
      </c>
      <c r="DH35" s="80">
        <v>1181</v>
      </c>
      <c r="DI35" s="80">
        <v>1176</v>
      </c>
      <c r="DJ35" s="80">
        <v>1170</v>
      </c>
      <c r="DK35" s="80">
        <v>1169</v>
      </c>
      <c r="DL35" s="80">
        <v>1162</v>
      </c>
      <c r="DM35" s="80">
        <v>1169</v>
      </c>
      <c r="DN35" s="80">
        <v>1168</v>
      </c>
      <c r="DO35" s="51">
        <f t="shared" si="8"/>
        <v>1158.5833333333333</v>
      </c>
      <c r="DP35" s="12">
        <v>1169</v>
      </c>
      <c r="DQ35" s="12">
        <v>1181</v>
      </c>
      <c r="DR35" s="12">
        <v>1198</v>
      </c>
      <c r="DS35" s="12">
        <v>1215</v>
      </c>
      <c r="DT35" s="12">
        <v>1226</v>
      </c>
      <c r="DU35" s="12">
        <v>1238</v>
      </c>
      <c r="DV35" s="12">
        <v>1230</v>
      </c>
      <c r="DW35" s="12">
        <v>1226</v>
      </c>
      <c r="DX35" s="12">
        <v>1235</v>
      </c>
      <c r="DY35" s="12">
        <v>1233</v>
      </c>
      <c r="DZ35" s="12">
        <v>1239</v>
      </c>
      <c r="EA35" s="12">
        <v>1240</v>
      </c>
      <c r="EB35" s="51">
        <f t="shared" si="9"/>
        <v>1219.1666666666667</v>
      </c>
      <c r="EC35" s="12">
        <v>1233</v>
      </c>
      <c r="ED35" s="12">
        <v>1262</v>
      </c>
      <c r="EE35" s="12">
        <v>1290</v>
      </c>
      <c r="EF35" s="12">
        <v>1304</v>
      </c>
      <c r="EG35" s="12">
        <v>1320</v>
      </c>
      <c r="EH35" s="12">
        <v>1322</v>
      </c>
      <c r="EI35" s="12">
        <v>1300</v>
      </c>
      <c r="EJ35" s="12">
        <v>1307</v>
      </c>
      <c r="EK35" s="12">
        <v>1307</v>
      </c>
      <c r="EL35" s="12">
        <v>1300</v>
      </c>
      <c r="EM35" s="12">
        <v>1312</v>
      </c>
      <c r="EN35" s="12">
        <v>1290</v>
      </c>
      <c r="EO35" s="51">
        <f t="shared" si="10"/>
        <v>1295.5833333333333</v>
      </c>
      <c r="EP35" s="12">
        <v>1292</v>
      </c>
      <c r="EQ35" s="12">
        <v>1312</v>
      </c>
      <c r="ER35" s="12">
        <v>1302</v>
      </c>
      <c r="ES35" s="12">
        <v>1303</v>
      </c>
      <c r="ET35" s="12">
        <v>1316</v>
      </c>
      <c r="EU35" s="12">
        <v>1326</v>
      </c>
      <c r="EV35" s="12">
        <v>1333</v>
      </c>
      <c r="EW35" s="12">
        <v>1317</v>
      </c>
      <c r="EX35" s="12">
        <v>1295</v>
      </c>
      <c r="EY35" s="12">
        <v>1289</v>
      </c>
      <c r="EZ35" s="12">
        <v>1277</v>
      </c>
      <c r="FA35" s="12">
        <v>1269</v>
      </c>
      <c r="FB35" s="51">
        <f t="shared" si="11"/>
        <v>1302.5833333333333</v>
      </c>
      <c r="FC35" s="12">
        <v>1284</v>
      </c>
      <c r="FD35" s="12">
        <v>1290</v>
      </c>
      <c r="FE35" s="12">
        <v>1290</v>
      </c>
      <c r="FF35" s="12">
        <v>1293</v>
      </c>
      <c r="FG35" s="12">
        <v>1301</v>
      </c>
      <c r="FH35" s="12">
        <v>1294</v>
      </c>
      <c r="FI35" s="12">
        <v>1291</v>
      </c>
      <c r="FJ35" s="12">
        <v>1289</v>
      </c>
      <c r="FK35" s="12">
        <v>1288</v>
      </c>
      <c r="FL35" s="12">
        <v>1300</v>
      </c>
      <c r="FM35" s="12">
        <v>1282</v>
      </c>
      <c r="FN35" s="12">
        <v>1285</v>
      </c>
      <c r="FO35" s="51">
        <f t="shared" si="12"/>
        <v>1290.5833333333333</v>
      </c>
      <c r="FP35" s="12">
        <v>1283</v>
      </c>
      <c r="FQ35" s="12">
        <v>1297</v>
      </c>
      <c r="FR35" s="12">
        <v>1308</v>
      </c>
      <c r="FS35" s="12">
        <v>1331</v>
      </c>
      <c r="FT35" s="12">
        <v>1352</v>
      </c>
      <c r="FU35" s="12">
        <v>1347</v>
      </c>
      <c r="FV35" s="12">
        <v>1341</v>
      </c>
      <c r="FW35" s="12">
        <v>1329</v>
      </c>
      <c r="FX35" s="12">
        <v>1322</v>
      </c>
      <c r="FY35" s="12">
        <v>1311</v>
      </c>
      <c r="FZ35" s="12">
        <v>1297</v>
      </c>
      <c r="GA35" s="12">
        <v>1292</v>
      </c>
      <c r="GB35" s="51">
        <f t="shared" si="13"/>
        <v>1317.5</v>
      </c>
      <c r="GC35" s="12">
        <v>1287</v>
      </c>
      <c r="GD35" s="12">
        <v>1305</v>
      </c>
      <c r="GE35" s="12">
        <v>1314</v>
      </c>
      <c r="GF35" s="12">
        <v>1330</v>
      </c>
      <c r="GG35" s="12">
        <v>1342</v>
      </c>
      <c r="GH35" s="12">
        <v>1334</v>
      </c>
      <c r="GI35" s="12">
        <v>1327</v>
      </c>
      <c r="GJ35" s="12">
        <v>1316</v>
      </c>
      <c r="GK35" s="12">
        <v>1320</v>
      </c>
      <c r="GL35" s="12">
        <v>1313</v>
      </c>
      <c r="GM35" s="12">
        <v>1307</v>
      </c>
      <c r="GN35" s="12">
        <v>1307</v>
      </c>
      <c r="GO35" s="51">
        <f t="shared" si="14"/>
        <v>1316.8333333333333</v>
      </c>
      <c r="GP35" s="12">
        <v>1312</v>
      </c>
      <c r="GQ35" s="12">
        <v>1339</v>
      </c>
      <c r="GR35" s="12">
        <v>1363</v>
      </c>
      <c r="GS35" s="12">
        <v>1370</v>
      </c>
    </row>
    <row r="36" spans="1:201" ht="12.75">
      <c r="A36" s="44" t="s">
        <v>84</v>
      </c>
      <c r="B36" s="44" t="s">
        <v>218</v>
      </c>
      <c r="C36" s="80">
        <v>23</v>
      </c>
      <c r="D36" s="80">
        <v>23</v>
      </c>
      <c r="E36" s="80">
        <v>22</v>
      </c>
      <c r="F36" s="80">
        <v>22</v>
      </c>
      <c r="G36" s="80">
        <v>23</v>
      </c>
      <c r="H36" s="80">
        <v>23</v>
      </c>
      <c r="I36" s="80">
        <v>26</v>
      </c>
      <c r="J36" s="80">
        <v>26</v>
      </c>
      <c r="K36" s="80">
        <v>26</v>
      </c>
      <c r="L36" s="80">
        <v>26</v>
      </c>
      <c r="M36" s="80">
        <v>25</v>
      </c>
      <c r="N36" s="80">
        <v>25</v>
      </c>
      <c r="O36" s="51">
        <f t="shared" si="0"/>
        <v>24.166666666666668</v>
      </c>
      <c r="P36" s="80">
        <v>24</v>
      </c>
      <c r="Q36" s="80">
        <v>24</v>
      </c>
      <c r="R36" s="80">
        <v>25</v>
      </c>
      <c r="S36" s="80">
        <v>25</v>
      </c>
      <c r="T36" s="80">
        <v>24</v>
      </c>
      <c r="U36" s="80">
        <v>24</v>
      </c>
      <c r="V36" s="80">
        <v>25</v>
      </c>
      <c r="W36" s="80">
        <v>25</v>
      </c>
      <c r="X36" s="80">
        <v>25</v>
      </c>
      <c r="Y36" s="80">
        <v>24</v>
      </c>
      <c r="Z36" s="80">
        <v>23</v>
      </c>
      <c r="AA36" s="80">
        <v>22</v>
      </c>
      <c r="AB36" s="51">
        <f t="shared" si="1"/>
        <v>24.166666666666668</v>
      </c>
      <c r="AC36" s="80">
        <v>23</v>
      </c>
      <c r="AD36" s="80">
        <v>24</v>
      </c>
      <c r="AE36" s="80">
        <v>22</v>
      </c>
      <c r="AF36" s="80">
        <v>22</v>
      </c>
      <c r="AG36" s="80">
        <v>22</v>
      </c>
      <c r="AH36" s="80">
        <v>21</v>
      </c>
      <c r="AI36" s="80">
        <v>21</v>
      </c>
      <c r="AJ36" s="80">
        <v>21</v>
      </c>
      <c r="AK36" s="80">
        <v>24</v>
      </c>
      <c r="AL36" s="80">
        <v>24</v>
      </c>
      <c r="AM36" s="80">
        <v>24</v>
      </c>
      <c r="AN36" s="80">
        <v>24</v>
      </c>
      <c r="AO36" s="51">
        <f t="shared" si="2"/>
        <v>22.666666666666668</v>
      </c>
      <c r="AP36" s="80">
        <v>24</v>
      </c>
      <c r="AQ36" s="80">
        <v>24</v>
      </c>
      <c r="AR36" s="80">
        <v>24</v>
      </c>
      <c r="AS36" s="80">
        <v>23</v>
      </c>
      <c r="AT36" s="80">
        <v>25</v>
      </c>
      <c r="AU36" s="80">
        <v>25</v>
      </c>
      <c r="AV36" s="80">
        <v>25</v>
      </c>
      <c r="AW36" s="80">
        <v>25</v>
      </c>
      <c r="AX36" s="80">
        <v>24</v>
      </c>
      <c r="AY36" s="80">
        <v>25</v>
      </c>
      <c r="AZ36" s="80">
        <v>25</v>
      </c>
      <c r="BA36" s="80">
        <v>26</v>
      </c>
      <c r="BB36" s="51">
        <f t="shared" si="3"/>
        <v>24.583333333333332</v>
      </c>
      <c r="BC36" s="80">
        <v>26</v>
      </c>
      <c r="BD36" s="80">
        <v>26</v>
      </c>
      <c r="BE36" s="80">
        <v>27</v>
      </c>
      <c r="BF36" s="80">
        <v>27</v>
      </c>
      <c r="BG36" s="80">
        <v>26</v>
      </c>
      <c r="BH36" s="80">
        <v>26</v>
      </c>
      <c r="BI36" s="80">
        <v>27</v>
      </c>
      <c r="BJ36" s="80">
        <v>27</v>
      </c>
      <c r="BK36" s="80">
        <v>26</v>
      </c>
      <c r="BL36" s="80">
        <v>26</v>
      </c>
      <c r="BM36" s="80">
        <v>26</v>
      </c>
      <c r="BN36" s="80">
        <v>26</v>
      </c>
      <c r="BO36" s="51">
        <f t="shared" si="4"/>
        <v>26.333333333333332</v>
      </c>
      <c r="BP36" s="80">
        <v>26</v>
      </c>
      <c r="BQ36" s="80">
        <v>26</v>
      </c>
      <c r="BR36" s="80">
        <v>27</v>
      </c>
      <c r="BS36" s="80">
        <v>27</v>
      </c>
      <c r="BT36" s="80">
        <v>27</v>
      </c>
      <c r="BU36" s="80">
        <v>28</v>
      </c>
      <c r="BV36" s="80">
        <v>28</v>
      </c>
      <c r="BW36" s="80">
        <v>28</v>
      </c>
      <c r="BX36" s="80">
        <v>28</v>
      </c>
      <c r="BY36" s="80">
        <v>28</v>
      </c>
      <c r="BZ36" s="80">
        <v>28</v>
      </c>
      <c r="CA36" s="80">
        <v>26</v>
      </c>
      <c r="CB36" s="51">
        <f t="shared" si="5"/>
        <v>27.25</v>
      </c>
      <c r="CC36" s="80">
        <v>26</v>
      </c>
      <c r="CD36" s="80">
        <v>26</v>
      </c>
      <c r="CE36" s="80">
        <v>27</v>
      </c>
      <c r="CF36" s="80">
        <v>27</v>
      </c>
      <c r="CG36" s="80">
        <v>29</v>
      </c>
      <c r="CH36" s="80">
        <v>29</v>
      </c>
      <c r="CI36" s="80">
        <v>30</v>
      </c>
      <c r="CJ36" s="80">
        <v>30</v>
      </c>
      <c r="CK36" s="80">
        <v>30</v>
      </c>
      <c r="CL36" s="80">
        <v>30</v>
      </c>
      <c r="CM36" s="80">
        <v>27</v>
      </c>
      <c r="CN36" s="80">
        <v>28</v>
      </c>
      <c r="CO36" s="51">
        <f t="shared" si="6"/>
        <v>28.25</v>
      </c>
      <c r="CP36" s="80">
        <v>28</v>
      </c>
      <c r="CQ36" s="80">
        <v>27</v>
      </c>
      <c r="CR36" s="80">
        <v>28</v>
      </c>
      <c r="CS36" s="80">
        <v>28</v>
      </c>
      <c r="CT36" s="80">
        <v>28</v>
      </c>
      <c r="CU36" s="80">
        <v>29</v>
      </c>
      <c r="CV36" s="80">
        <v>29</v>
      </c>
      <c r="CW36" s="80">
        <v>28</v>
      </c>
      <c r="CX36" s="80">
        <v>28</v>
      </c>
      <c r="CY36" s="80">
        <v>28</v>
      </c>
      <c r="CZ36" s="80">
        <v>26</v>
      </c>
      <c r="DA36" s="80">
        <v>26</v>
      </c>
      <c r="DB36" s="51">
        <f t="shared" si="7"/>
        <v>27.75</v>
      </c>
      <c r="DC36" s="80">
        <v>26</v>
      </c>
      <c r="DD36" s="80">
        <v>25</v>
      </c>
      <c r="DE36" s="80">
        <v>25</v>
      </c>
      <c r="DF36" s="80">
        <v>26</v>
      </c>
      <c r="DG36" s="80">
        <v>27</v>
      </c>
      <c r="DH36" s="80">
        <v>27</v>
      </c>
      <c r="DI36" s="80">
        <v>27</v>
      </c>
      <c r="DJ36" s="80">
        <v>27</v>
      </c>
      <c r="DK36" s="80">
        <v>27</v>
      </c>
      <c r="DL36" s="80">
        <v>27</v>
      </c>
      <c r="DM36" s="80">
        <v>27</v>
      </c>
      <c r="DN36" s="80">
        <v>27</v>
      </c>
      <c r="DO36" s="51">
        <f t="shared" si="8"/>
        <v>26.5</v>
      </c>
      <c r="DP36" s="12">
        <v>26</v>
      </c>
      <c r="DQ36" s="12">
        <v>26</v>
      </c>
      <c r="DR36" s="12">
        <v>26</v>
      </c>
      <c r="DS36" s="12">
        <v>27</v>
      </c>
      <c r="DT36" s="12">
        <v>26</v>
      </c>
      <c r="DU36" s="12">
        <v>27</v>
      </c>
      <c r="DV36" s="12">
        <v>26</v>
      </c>
      <c r="DW36" s="12">
        <v>26</v>
      </c>
      <c r="DX36" s="12">
        <v>25</v>
      </c>
      <c r="DY36" s="12">
        <v>25</v>
      </c>
      <c r="DZ36" s="12">
        <v>25</v>
      </c>
      <c r="EA36" s="12">
        <v>25</v>
      </c>
      <c r="EB36" s="51">
        <f t="shared" si="9"/>
        <v>25.833333333333332</v>
      </c>
      <c r="EC36" s="12">
        <v>25</v>
      </c>
      <c r="ED36" s="12">
        <v>26</v>
      </c>
      <c r="EE36" s="12">
        <v>26</v>
      </c>
      <c r="EF36" s="12">
        <v>26</v>
      </c>
      <c r="EG36" s="12">
        <v>26</v>
      </c>
      <c r="EH36" s="12">
        <v>27</v>
      </c>
      <c r="EI36" s="12">
        <v>27</v>
      </c>
      <c r="EJ36" s="12">
        <v>27</v>
      </c>
      <c r="EK36" s="12">
        <v>27</v>
      </c>
      <c r="EL36" s="12">
        <v>26</v>
      </c>
      <c r="EM36" s="12">
        <v>26</v>
      </c>
      <c r="EN36" s="12">
        <v>25</v>
      </c>
      <c r="EO36" s="51">
        <f t="shared" si="10"/>
        <v>26.166666666666668</v>
      </c>
      <c r="EP36" s="12">
        <v>25</v>
      </c>
      <c r="EQ36" s="12">
        <v>26</v>
      </c>
      <c r="ER36" s="12">
        <v>26</v>
      </c>
      <c r="ES36" s="12">
        <v>26</v>
      </c>
      <c r="ET36" s="12">
        <v>26</v>
      </c>
      <c r="EU36" s="12">
        <v>26</v>
      </c>
      <c r="EV36" s="12">
        <v>26</v>
      </c>
      <c r="EW36" s="12">
        <v>26</v>
      </c>
      <c r="EX36" s="12">
        <v>26</v>
      </c>
      <c r="EY36" s="12">
        <v>26</v>
      </c>
      <c r="EZ36" s="12">
        <v>26</v>
      </c>
      <c r="FA36" s="12">
        <v>26</v>
      </c>
      <c r="FB36" s="51">
        <f t="shared" si="11"/>
        <v>25.916666666666668</v>
      </c>
      <c r="FC36" s="12">
        <v>26</v>
      </c>
      <c r="FD36" s="12">
        <v>26</v>
      </c>
      <c r="FE36" s="12">
        <v>28</v>
      </c>
      <c r="FF36" s="12">
        <v>28</v>
      </c>
      <c r="FG36" s="12">
        <v>28</v>
      </c>
      <c r="FH36" s="12">
        <v>28</v>
      </c>
      <c r="FI36" s="12">
        <v>28</v>
      </c>
      <c r="FJ36" s="12">
        <v>27</v>
      </c>
      <c r="FK36" s="12">
        <v>27</v>
      </c>
      <c r="FL36" s="12">
        <v>27</v>
      </c>
      <c r="FM36" s="12">
        <v>26</v>
      </c>
      <c r="FN36" s="12">
        <v>26</v>
      </c>
      <c r="FO36" s="51">
        <f t="shared" si="12"/>
        <v>27.083333333333332</v>
      </c>
      <c r="FP36" s="12">
        <v>27</v>
      </c>
      <c r="FQ36" s="12">
        <v>30</v>
      </c>
      <c r="FR36" s="12">
        <v>29</v>
      </c>
      <c r="FS36" s="12">
        <v>30</v>
      </c>
      <c r="FT36" s="12">
        <v>30</v>
      </c>
      <c r="FU36" s="12">
        <v>30</v>
      </c>
      <c r="FV36" s="12">
        <v>30</v>
      </c>
      <c r="FW36" s="12">
        <v>29</v>
      </c>
      <c r="FX36" s="12">
        <v>30</v>
      </c>
      <c r="FY36" s="12">
        <v>32</v>
      </c>
      <c r="FZ36" s="12">
        <v>34</v>
      </c>
      <c r="GA36" s="12">
        <v>34</v>
      </c>
      <c r="GB36" s="51">
        <f t="shared" si="13"/>
        <v>30.416666666666668</v>
      </c>
      <c r="GC36" s="12">
        <v>36</v>
      </c>
      <c r="GD36" s="12">
        <v>35</v>
      </c>
      <c r="GE36" s="12">
        <v>35</v>
      </c>
      <c r="GF36" s="12">
        <v>35</v>
      </c>
      <c r="GG36" s="12">
        <v>35</v>
      </c>
      <c r="GH36" s="12">
        <v>36</v>
      </c>
      <c r="GI36" s="12">
        <v>37</v>
      </c>
      <c r="GJ36" s="12">
        <v>38</v>
      </c>
      <c r="GK36" s="12">
        <v>36</v>
      </c>
      <c r="GL36" s="12">
        <v>37</v>
      </c>
      <c r="GM36" s="12">
        <v>37</v>
      </c>
      <c r="GN36" s="12">
        <v>37</v>
      </c>
      <c r="GO36" s="51">
        <f t="shared" si="14"/>
        <v>36.166666666666664</v>
      </c>
      <c r="GP36" s="12">
        <v>39</v>
      </c>
      <c r="GQ36" s="12">
        <v>40</v>
      </c>
      <c r="GR36" s="12">
        <v>43</v>
      </c>
      <c r="GS36" s="12">
        <v>43</v>
      </c>
    </row>
    <row r="37" spans="1:201" ht="12.75">
      <c r="A37" s="44" t="s">
        <v>86</v>
      </c>
      <c r="B37" s="44" t="s">
        <v>219</v>
      </c>
      <c r="C37" s="80">
        <v>46</v>
      </c>
      <c r="D37" s="80">
        <v>46</v>
      </c>
      <c r="E37" s="80">
        <v>47</v>
      </c>
      <c r="F37" s="80">
        <v>47</v>
      </c>
      <c r="G37" s="80">
        <v>47</v>
      </c>
      <c r="H37" s="80">
        <v>47</v>
      </c>
      <c r="I37" s="80">
        <v>47</v>
      </c>
      <c r="J37" s="80">
        <v>48</v>
      </c>
      <c r="K37" s="80">
        <v>48</v>
      </c>
      <c r="L37" s="80">
        <v>47</v>
      </c>
      <c r="M37" s="80">
        <v>47</v>
      </c>
      <c r="N37" s="80">
        <v>49</v>
      </c>
      <c r="O37" s="51">
        <f t="shared" si="0"/>
        <v>47.166666666666664</v>
      </c>
      <c r="P37" s="80">
        <v>48</v>
      </c>
      <c r="Q37" s="80">
        <v>48</v>
      </c>
      <c r="R37" s="80">
        <v>48</v>
      </c>
      <c r="S37" s="80">
        <v>48</v>
      </c>
      <c r="T37" s="80">
        <v>49</v>
      </c>
      <c r="U37" s="80">
        <v>49</v>
      </c>
      <c r="V37" s="80">
        <v>49</v>
      </c>
      <c r="W37" s="80">
        <v>49</v>
      </c>
      <c r="X37" s="80">
        <v>48</v>
      </c>
      <c r="Y37" s="80">
        <v>48</v>
      </c>
      <c r="Z37" s="80">
        <v>47</v>
      </c>
      <c r="AA37" s="80">
        <v>46</v>
      </c>
      <c r="AB37" s="51">
        <f t="shared" si="1"/>
        <v>48.083333333333336</v>
      </c>
      <c r="AC37" s="80">
        <v>45</v>
      </c>
      <c r="AD37" s="80">
        <v>45</v>
      </c>
      <c r="AE37" s="80">
        <v>45</v>
      </c>
      <c r="AF37" s="80">
        <v>47</v>
      </c>
      <c r="AG37" s="80">
        <v>46</v>
      </c>
      <c r="AH37" s="80">
        <v>46</v>
      </c>
      <c r="AI37" s="80">
        <v>46</v>
      </c>
      <c r="AJ37" s="80">
        <v>46</v>
      </c>
      <c r="AK37" s="80">
        <v>47</v>
      </c>
      <c r="AL37" s="80">
        <v>47</v>
      </c>
      <c r="AM37" s="80">
        <v>48</v>
      </c>
      <c r="AN37" s="80">
        <v>48</v>
      </c>
      <c r="AO37" s="51">
        <f t="shared" si="2"/>
        <v>46.333333333333336</v>
      </c>
      <c r="AP37" s="80">
        <v>48</v>
      </c>
      <c r="AQ37" s="80">
        <v>49</v>
      </c>
      <c r="AR37" s="80">
        <v>49</v>
      </c>
      <c r="AS37" s="80">
        <v>50</v>
      </c>
      <c r="AT37" s="80">
        <v>50</v>
      </c>
      <c r="AU37" s="80">
        <v>50</v>
      </c>
      <c r="AV37" s="80">
        <v>50</v>
      </c>
      <c r="AW37" s="80">
        <v>50</v>
      </c>
      <c r="AX37" s="80">
        <v>51</v>
      </c>
      <c r="AY37" s="80">
        <v>50</v>
      </c>
      <c r="AZ37" s="80">
        <v>50</v>
      </c>
      <c r="BA37" s="80">
        <v>50</v>
      </c>
      <c r="BB37" s="51">
        <f t="shared" si="3"/>
        <v>49.75</v>
      </c>
      <c r="BC37" s="80">
        <v>50</v>
      </c>
      <c r="BD37" s="80">
        <v>50</v>
      </c>
      <c r="BE37" s="80">
        <v>50</v>
      </c>
      <c r="BF37" s="80">
        <v>50</v>
      </c>
      <c r="BG37" s="80">
        <v>52</v>
      </c>
      <c r="BH37" s="80">
        <v>52</v>
      </c>
      <c r="BI37" s="80">
        <v>53</v>
      </c>
      <c r="BJ37" s="80">
        <v>53</v>
      </c>
      <c r="BK37" s="80">
        <v>53</v>
      </c>
      <c r="BL37" s="80">
        <v>49</v>
      </c>
      <c r="BM37" s="80">
        <v>49</v>
      </c>
      <c r="BN37" s="80">
        <v>48</v>
      </c>
      <c r="BO37" s="51">
        <f t="shared" si="4"/>
        <v>50.75</v>
      </c>
      <c r="BP37" s="80">
        <v>47</v>
      </c>
      <c r="BQ37" s="80">
        <v>46</v>
      </c>
      <c r="BR37" s="80">
        <v>48</v>
      </c>
      <c r="BS37" s="80">
        <v>48</v>
      </c>
      <c r="BT37" s="80">
        <v>49</v>
      </c>
      <c r="BU37" s="80">
        <v>49</v>
      </c>
      <c r="BV37" s="80">
        <v>49</v>
      </c>
      <c r="BW37" s="80">
        <v>49</v>
      </c>
      <c r="BX37" s="80">
        <v>48</v>
      </c>
      <c r="BY37" s="80">
        <v>45</v>
      </c>
      <c r="BZ37" s="80">
        <v>45</v>
      </c>
      <c r="CA37" s="80">
        <v>45</v>
      </c>
      <c r="CB37" s="51">
        <f t="shared" si="5"/>
        <v>47.333333333333336</v>
      </c>
      <c r="CC37" s="80">
        <v>44</v>
      </c>
      <c r="CD37" s="80">
        <v>43</v>
      </c>
      <c r="CE37" s="80">
        <v>44</v>
      </c>
      <c r="CF37" s="80">
        <v>44</v>
      </c>
      <c r="CG37" s="80">
        <v>44</v>
      </c>
      <c r="CH37" s="80">
        <v>44</v>
      </c>
      <c r="CI37" s="80">
        <v>44</v>
      </c>
      <c r="CJ37" s="80">
        <v>45</v>
      </c>
      <c r="CK37" s="80">
        <v>45</v>
      </c>
      <c r="CL37" s="80">
        <v>43</v>
      </c>
      <c r="CM37" s="80">
        <v>43</v>
      </c>
      <c r="CN37" s="80">
        <v>43</v>
      </c>
      <c r="CO37" s="51">
        <f t="shared" si="6"/>
        <v>43.833333333333336</v>
      </c>
      <c r="CP37" s="80">
        <v>43</v>
      </c>
      <c r="CQ37" s="80">
        <v>43</v>
      </c>
      <c r="CR37" s="80">
        <v>43</v>
      </c>
      <c r="CS37" s="80">
        <v>43</v>
      </c>
      <c r="CT37" s="80">
        <v>43</v>
      </c>
      <c r="CU37" s="80">
        <v>44</v>
      </c>
      <c r="CV37" s="80">
        <v>44</v>
      </c>
      <c r="CW37" s="80">
        <v>46</v>
      </c>
      <c r="CX37" s="80">
        <v>46</v>
      </c>
      <c r="CY37" s="80">
        <v>45</v>
      </c>
      <c r="CZ37" s="80">
        <v>45</v>
      </c>
      <c r="DA37" s="80">
        <v>45</v>
      </c>
      <c r="DB37" s="51">
        <f t="shared" si="7"/>
        <v>44.166666666666664</v>
      </c>
      <c r="DC37" s="80">
        <v>43</v>
      </c>
      <c r="DD37" s="80">
        <v>43</v>
      </c>
      <c r="DE37" s="80">
        <v>43</v>
      </c>
      <c r="DF37" s="80">
        <v>45</v>
      </c>
      <c r="DG37" s="80">
        <v>45</v>
      </c>
      <c r="DH37" s="80">
        <v>45</v>
      </c>
      <c r="DI37" s="80">
        <v>48</v>
      </c>
      <c r="DJ37" s="80">
        <v>45</v>
      </c>
      <c r="DK37" s="80">
        <v>46</v>
      </c>
      <c r="DL37" s="80">
        <v>44</v>
      </c>
      <c r="DM37" s="80">
        <v>44</v>
      </c>
      <c r="DN37" s="80">
        <v>43</v>
      </c>
      <c r="DO37" s="51">
        <f t="shared" si="8"/>
        <v>44.5</v>
      </c>
      <c r="DP37" s="12">
        <v>43</v>
      </c>
      <c r="DQ37" s="12">
        <v>44</v>
      </c>
      <c r="DR37" s="12">
        <v>44</v>
      </c>
      <c r="DS37" s="12">
        <v>44</v>
      </c>
      <c r="DT37" s="12">
        <v>47</v>
      </c>
      <c r="DU37" s="12">
        <v>47</v>
      </c>
      <c r="DV37" s="12">
        <v>47</v>
      </c>
      <c r="DW37" s="12">
        <v>46</v>
      </c>
      <c r="DX37" s="12">
        <v>48</v>
      </c>
      <c r="DY37" s="12">
        <v>48</v>
      </c>
      <c r="DZ37" s="12">
        <v>49</v>
      </c>
      <c r="EA37" s="12">
        <v>49</v>
      </c>
      <c r="EB37" s="51">
        <f t="shared" si="9"/>
        <v>46.333333333333336</v>
      </c>
      <c r="EC37" s="12">
        <v>49</v>
      </c>
      <c r="ED37" s="12">
        <v>49</v>
      </c>
      <c r="EE37" s="12">
        <v>49</v>
      </c>
      <c r="EF37" s="12">
        <v>50</v>
      </c>
      <c r="EG37" s="12">
        <v>51</v>
      </c>
      <c r="EH37" s="12">
        <v>51</v>
      </c>
      <c r="EI37" s="12">
        <v>51</v>
      </c>
      <c r="EJ37" s="12">
        <v>51</v>
      </c>
      <c r="EK37" s="12">
        <v>51</v>
      </c>
      <c r="EL37" s="12">
        <v>51</v>
      </c>
      <c r="EM37" s="12">
        <v>50</v>
      </c>
      <c r="EN37" s="12">
        <v>49</v>
      </c>
      <c r="EO37" s="51">
        <f t="shared" si="10"/>
        <v>50.166666666666664</v>
      </c>
      <c r="EP37" s="12">
        <v>48</v>
      </c>
      <c r="EQ37" s="12">
        <v>48</v>
      </c>
      <c r="ER37" s="12">
        <v>46</v>
      </c>
      <c r="ES37" s="12">
        <v>46</v>
      </c>
      <c r="ET37" s="12">
        <v>46</v>
      </c>
      <c r="EU37" s="12">
        <v>47</v>
      </c>
      <c r="EV37" s="12">
        <v>46</v>
      </c>
      <c r="EW37" s="12">
        <v>46</v>
      </c>
      <c r="EX37" s="12">
        <v>46</v>
      </c>
      <c r="EY37" s="12">
        <v>45</v>
      </c>
      <c r="EZ37" s="12">
        <v>45</v>
      </c>
      <c r="FA37" s="12">
        <v>45</v>
      </c>
      <c r="FB37" s="51">
        <f t="shared" si="11"/>
        <v>46.166666666666664</v>
      </c>
      <c r="FC37" s="12">
        <v>45</v>
      </c>
      <c r="FD37" s="12">
        <v>46</v>
      </c>
      <c r="FE37" s="12">
        <v>46</v>
      </c>
      <c r="FF37" s="12">
        <v>46</v>
      </c>
      <c r="FG37" s="12">
        <v>46</v>
      </c>
      <c r="FH37" s="12">
        <v>46</v>
      </c>
      <c r="FI37" s="12">
        <v>45</v>
      </c>
      <c r="FJ37" s="12">
        <v>45</v>
      </c>
      <c r="FK37" s="12">
        <v>44</v>
      </c>
      <c r="FL37" s="12">
        <v>43</v>
      </c>
      <c r="FM37" s="12">
        <v>43</v>
      </c>
      <c r="FN37" s="12">
        <v>43</v>
      </c>
      <c r="FO37" s="51">
        <f t="shared" si="12"/>
        <v>44.833333333333336</v>
      </c>
      <c r="FP37" s="12">
        <v>43</v>
      </c>
      <c r="FQ37" s="12">
        <v>43</v>
      </c>
      <c r="FR37" s="12">
        <v>41</v>
      </c>
      <c r="FS37" s="12">
        <v>42</v>
      </c>
      <c r="FT37" s="12">
        <v>42</v>
      </c>
      <c r="FU37" s="12">
        <v>42</v>
      </c>
      <c r="FV37" s="12">
        <v>42</v>
      </c>
      <c r="FW37" s="12">
        <v>41</v>
      </c>
      <c r="FX37" s="12">
        <v>42</v>
      </c>
      <c r="FY37" s="12">
        <v>40</v>
      </c>
      <c r="FZ37" s="12">
        <v>40</v>
      </c>
      <c r="GA37" s="12">
        <v>41</v>
      </c>
      <c r="GB37" s="51">
        <f t="shared" si="13"/>
        <v>41.583333333333336</v>
      </c>
      <c r="GC37" s="12">
        <v>42</v>
      </c>
      <c r="GD37" s="12">
        <v>43</v>
      </c>
      <c r="GE37" s="12">
        <v>42</v>
      </c>
      <c r="GF37" s="12">
        <v>42</v>
      </c>
      <c r="GG37" s="12">
        <v>42</v>
      </c>
      <c r="GH37" s="12">
        <v>43</v>
      </c>
      <c r="GI37" s="12">
        <v>44</v>
      </c>
      <c r="GJ37" s="12">
        <v>44</v>
      </c>
      <c r="GK37" s="12">
        <v>43</v>
      </c>
      <c r="GL37" s="12">
        <v>44</v>
      </c>
      <c r="GM37" s="12">
        <v>45</v>
      </c>
      <c r="GN37" s="12">
        <v>45</v>
      </c>
      <c r="GO37" s="51">
        <f t="shared" si="14"/>
        <v>43.25</v>
      </c>
      <c r="GP37" s="12">
        <v>45</v>
      </c>
      <c r="GQ37" s="12">
        <v>45</v>
      </c>
      <c r="GR37" s="12">
        <v>46</v>
      </c>
      <c r="GS37" s="12">
        <v>46</v>
      </c>
    </row>
    <row r="38" spans="1:201" ht="12.75">
      <c r="A38" s="44" t="s">
        <v>88</v>
      </c>
      <c r="B38" s="44" t="s">
        <v>220</v>
      </c>
      <c r="C38" s="80">
        <v>9</v>
      </c>
      <c r="D38" s="80">
        <v>9</v>
      </c>
      <c r="E38" s="80">
        <v>9</v>
      </c>
      <c r="F38" s="80">
        <v>9</v>
      </c>
      <c r="G38" s="80">
        <v>9</v>
      </c>
      <c r="H38" s="80">
        <v>9</v>
      </c>
      <c r="I38" s="80">
        <v>9</v>
      </c>
      <c r="J38" s="80">
        <v>9</v>
      </c>
      <c r="K38" s="80">
        <v>9</v>
      </c>
      <c r="L38" s="80">
        <v>9</v>
      </c>
      <c r="M38" s="80">
        <v>8</v>
      </c>
      <c r="N38" s="80">
        <v>8</v>
      </c>
      <c r="O38" s="51">
        <f t="shared" si="0"/>
        <v>8.833333333333334</v>
      </c>
      <c r="P38" s="80">
        <v>8</v>
      </c>
      <c r="Q38" s="80">
        <v>8</v>
      </c>
      <c r="R38" s="80">
        <v>8</v>
      </c>
      <c r="S38" s="80">
        <v>9</v>
      </c>
      <c r="T38" s="80">
        <v>9</v>
      </c>
      <c r="U38" s="80">
        <v>9</v>
      </c>
      <c r="V38" s="80">
        <v>9</v>
      </c>
      <c r="W38" s="80">
        <v>9</v>
      </c>
      <c r="X38" s="80">
        <v>9</v>
      </c>
      <c r="Y38" s="80">
        <v>9</v>
      </c>
      <c r="Z38" s="80">
        <v>9</v>
      </c>
      <c r="AA38" s="80">
        <v>10</v>
      </c>
      <c r="AB38" s="51">
        <f t="shared" si="1"/>
        <v>8.833333333333334</v>
      </c>
      <c r="AC38" s="80">
        <v>10</v>
      </c>
      <c r="AD38" s="80">
        <v>10</v>
      </c>
      <c r="AE38" s="80">
        <v>10</v>
      </c>
      <c r="AF38" s="80">
        <v>10</v>
      </c>
      <c r="AG38" s="80">
        <v>9</v>
      </c>
      <c r="AH38" s="80">
        <v>9</v>
      </c>
      <c r="AI38" s="80">
        <v>9</v>
      </c>
      <c r="AJ38" s="80">
        <v>10</v>
      </c>
      <c r="AK38" s="80">
        <v>10</v>
      </c>
      <c r="AL38" s="80">
        <v>10</v>
      </c>
      <c r="AM38" s="80">
        <v>9</v>
      </c>
      <c r="AN38" s="80">
        <v>9</v>
      </c>
      <c r="AO38" s="51">
        <f t="shared" si="2"/>
        <v>9.583333333333334</v>
      </c>
      <c r="AP38" s="80">
        <v>9</v>
      </c>
      <c r="AQ38" s="80">
        <v>9</v>
      </c>
      <c r="AR38" s="80">
        <v>9</v>
      </c>
      <c r="AS38" s="80">
        <v>9</v>
      </c>
      <c r="AT38" s="80">
        <v>9</v>
      </c>
      <c r="AU38" s="80">
        <v>9</v>
      </c>
      <c r="AV38" s="80">
        <v>9</v>
      </c>
      <c r="AW38" s="80">
        <v>9</v>
      </c>
      <c r="AX38" s="80">
        <v>9</v>
      </c>
      <c r="AY38" s="80">
        <v>9</v>
      </c>
      <c r="AZ38" s="80">
        <v>9</v>
      </c>
      <c r="BA38" s="80">
        <v>9</v>
      </c>
      <c r="BB38" s="51">
        <f t="shared" si="3"/>
        <v>9</v>
      </c>
      <c r="BC38" s="80">
        <v>9</v>
      </c>
      <c r="BD38" s="80">
        <v>9</v>
      </c>
      <c r="BE38" s="80">
        <v>9</v>
      </c>
      <c r="BF38" s="80">
        <v>9</v>
      </c>
      <c r="BG38" s="80">
        <v>9</v>
      </c>
      <c r="BH38" s="80">
        <v>7</v>
      </c>
      <c r="BI38" s="80">
        <v>8</v>
      </c>
      <c r="BJ38" s="80">
        <v>8</v>
      </c>
      <c r="BK38" s="80">
        <v>8</v>
      </c>
      <c r="BL38" s="80">
        <v>8</v>
      </c>
      <c r="BM38" s="80">
        <v>7</v>
      </c>
      <c r="BN38" s="80">
        <v>7</v>
      </c>
      <c r="BO38" s="51">
        <f t="shared" si="4"/>
        <v>8.166666666666666</v>
      </c>
      <c r="BP38" s="80">
        <v>7</v>
      </c>
      <c r="BQ38" s="80">
        <v>7</v>
      </c>
      <c r="BR38" s="80">
        <v>7</v>
      </c>
      <c r="BS38" s="80">
        <v>7</v>
      </c>
      <c r="BT38" s="80">
        <v>7</v>
      </c>
      <c r="BU38" s="80">
        <v>7</v>
      </c>
      <c r="BV38" s="80">
        <v>7</v>
      </c>
      <c r="BW38" s="80">
        <v>8</v>
      </c>
      <c r="BX38" s="80">
        <v>8</v>
      </c>
      <c r="BY38" s="80">
        <v>8</v>
      </c>
      <c r="BZ38" s="80">
        <v>7</v>
      </c>
      <c r="CA38" s="80">
        <v>7</v>
      </c>
      <c r="CB38" s="51">
        <f t="shared" si="5"/>
        <v>7.25</v>
      </c>
      <c r="CC38" s="80">
        <v>7</v>
      </c>
      <c r="CD38" s="80">
        <v>8</v>
      </c>
      <c r="CE38" s="80">
        <v>8</v>
      </c>
      <c r="CF38" s="80">
        <v>8</v>
      </c>
      <c r="CG38" s="80">
        <v>9</v>
      </c>
      <c r="CH38" s="80">
        <v>8</v>
      </c>
      <c r="CI38" s="80">
        <v>8</v>
      </c>
      <c r="CJ38" s="80">
        <v>8</v>
      </c>
      <c r="CK38" s="80">
        <v>9</v>
      </c>
      <c r="CL38" s="80">
        <v>9</v>
      </c>
      <c r="CM38" s="80">
        <v>8</v>
      </c>
      <c r="CN38" s="80">
        <v>8</v>
      </c>
      <c r="CO38" s="51">
        <f t="shared" si="6"/>
        <v>8.166666666666666</v>
      </c>
      <c r="CP38" s="80">
        <v>8</v>
      </c>
      <c r="CQ38" s="80">
        <v>8</v>
      </c>
      <c r="CR38" s="80">
        <v>8</v>
      </c>
      <c r="CS38" s="80">
        <v>8</v>
      </c>
      <c r="CT38" s="80">
        <v>9</v>
      </c>
      <c r="CU38" s="80">
        <v>9</v>
      </c>
      <c r="CV38" s="80">
        <v>9</v>
      </c>
      <c r="CW38" s="80">
        <v>8</v>
      </c>
      <c r="CX38" s="80">
        <v>7</v>
      </c>
      <c r="CY38" s="80">
        <v>7</v>
      </c>
      <c r="CZ38" s="80">
        <v>6</v>
      </c>
      <c r="DA38" s="80">
        <v>6</v>
      </c>
      <c r="DB38" s="51">
        <f t="shared" si="7"/>
        <v>7.75</v>
      </c>
      <c r="DC38" s="80">
        <v>6</v>
      </c>
      <c r="DD38" s="80">
        <v>6</v>
      </c>
      <c r="DE38" s="80">
        <v>6</v>
      </c>
      <c r="DF38" s="80">
        <v>6</v>
      </c>
      <c r="DG38" s="80">
        <v>6</v>
      </c>
      <c r="DH38" s="80">
        <v>6</v>
      </c>
      <c r="DI38" s="80">
        <v>6</v>
      </c>
      <c r="DJ38" s="80">
        <v>6</v>
      </c>
      <c r="DK38" s="80">
        <v>6</v>
      </c>
      <c r="DL38" s="80">
        <v>6</v>
      </c>
      <c r="DM38" s="80">
        <v>6</v>
      </c>
      <c r="DN38" s="80">
        <v>6</v>
      </c>
      <c r="DO38" s="51">
        <f t="shared" si="8"/>
        <v>6</v>
      </c>
      <c r="DP38" s="12">
        <v>6</v>
      </c>
      <c r="DQ38" s="12">
        <v>6</v>
      </c>
      <c r="DR38" s="12">
        <v>6</v>
      </c>
      <c r="DS38" s="12">
        <v>7</v>
      </c>
      <c r="DT38" s="12">
        <v>8</v>
      </c>
      <c r="DU38" s="12">
        <v>8</v>
      </c>
      <c r="DV38" s="12">
        <v>8</v>
      </c>
      <c r="DW38" s="12">
        <v>8</v>
      </c>
      <c r="DX38" s="12">
        <v>8</v>
      </c>
      <c r="DY38" s="12">
        <v>8</v>
      </c>
      <c r="DZ38" s="12">
        <v>8</v>
      </c>
      <c r="EA38" s="12">
        <v>8</v>
      </c>
      <c r="EB38" s="51">
        <f t="shared" si="9"/>
        <v>7.416666666666667</v>
      </c>
      <c r="EC38" s="12">
        <v>8</v>
      </c>
      <c r="ED38" s="12">
        <v>8</v>
      </c>
      <c r="EE38" s="12">
        <v>8</v>
      </c>
      <c r="EF38" s="12">
        <v>9</v>
      </c>
      <c r="EG38" s="12">
        <v>9</v>
      </c>
      <c r="EH38" s="12">
        <v>9</v>
      </c>
      <c r="EI38" s="12">
        <v>9</v>
      </c>
      <c r="EJ38" s="12">
        <v>9</v>
      </c>
      <c r="EK38" s="12">
        <v>9</v>
      </c>
      <c r="EL38" s="12">
        <v>9</v>
      </c>
      <c r="EM38" s="12">
        <v>9</v>
      </c>
      <c r="EN38" s="12">
        <v>9</v>
      </c>
      <c r="EO38" s="51">
        <f t="shared" si="10"/>
        <v>8.75</v>
      </c>
      <c r="EP38" s="12">
        <v>9</v>
      </c>
      <c r="EQ38" s="12">
        <v>9</v>
      </c>
      <c r="ER38" s="12">
        <v>9</v>
      </c>
      <c r="ES38" s="12">
        <v>11</v>
      </c>
      <c r="ET38" s="12">
        <v>11</v>
      </c>
      <c r="EU38" s="12">
        <v>11</v>
      </c>
      <c r="EV38" s="12">
        <v>11</v>
      </c>
      <c r="EW38" s="12">
        <v>11</v>
      </c>
      <c r="EX38" s="12">
        <v>11</v>
      </c>
      <c r="EY38" s="12">
        <v>11</v>
      </c>
      <c r="EZ38" s="12">
        <v>11</v>
      </c>
      <c r="FA38" s="12">
        <v>11</v>
      </c>
      <c r="FB38" s="51">
        <f t="shared" si="11"/>
        <v>10.5</v>
      </c>
      <c r="FC38" s="12">
        <v>11</v>
      </c>
      <c r="FD38" s="12">
        <v>11</v>
      </c>
      <c r="FE38" s="12">
        <v>11</v>
      </c>
      <c r="FF38" s="12">
        <v>11</v>
      </c>
      <c r="FG38" s="12">
        <v>11</v>
      </c>
      <c r="FH38" s="12">
        <v>11</v>
      </c>
      <c r="FI38" s="12">
        <v>11</v>
      </c>
      <c r="FJ38" s="12">
        <v>11</v>
      </c>
      <c r="FK38" s="12">
        <v>11</v>
      </c>
      <c r="FL38" s="12">
        <v>11</v>
      </c>
      <c r="FM38" s="12">
        <v>11</v>
      </c>
      <c r="FN38" s="12">
        <v>11</v>
      </c>
      <c r="FO38" s="51">
        <f t="shared" si="12"/>
        <v>11</v>
      </c>
      <c r="FP38" s="12">
        <v>11</v>
      </c>
      <c r="FQ38" s="12">
        <v>10</v>
      </c>
      <c r="FR38" s="12">
        <v>11</v>
      </c>
      <c r="FS38" s="12">
        <v>11</v>
      </c>
      <c r="FT38" s="12">
        <v>11</v>
      </c>
      <c r="FU38" s="12">
        <v>11</v>
      </c>
      <c r="FV38" s="12">
        <v>11</v>
      </c>
      <c r="FW38" s="12">
        <v>11</v>
      </c>
      <c r="FX38" s="12">
        <v>10</v>
      </c>
      <c r="FY38" s="12">
        <v>10</v>
      </c>
      <c r="FZ38" s="12">
        <v>10</v>
      </c>
      <c r="GA38" s="12">
        <v>10</v>
      </c>
      <c r="GB38" s="51">
        <f t="shared" si="13"/>
        <v>10.583333333333334</v>
      </c>
      <c r="GC38" s="12">
        <v>10</v>
      </c>
      <c r="GD38" s="12">
        <v>10</v>
      </c>
      <c r="GE38" s="12">
        <v>11</v>
      </c>
      <c r="GF38" s="12">
        <v>12</v>
      </c>
      <c r="GG38" s="12">
        <v>12</v>
      </c>
      <c r="GH38" s="12">
        <v>12</v>
      </c>
      <c r="GI38" s="12">
        <v>12</v>
      </c>
      <c r="GJ38" s="12">
        <v>12</v>
      </c>
      <c r="GK38" s="12">
        <v>12</v>
      </c>
      <c r="GL38" s="12">
        <v>12</v>
      </c>
      <c r="GM38" s="12">
        <v>12</v>
      </c>
      <c r="GN38" s="12">
        <v>12</v>
      </c>
      <c r="GO38" s="51">
        <f t="shared" si="14"/>
        <v>11.583333333333334</v>
      </c>
      <c r="GP38" s="12">
        <v>11</v>
      </c>
      <c r="GQ38" s="12">
        <v>12</v>
      </c>
      <c r="GR38" s="12">
        <v>12</v>
      </c>
      <c r="GS38" s="12">
        <v>12</v>
      </c>
    </row>
    <row r="39" spans="1:201" ht="12.75">
      <c r="A39" s="44" t="s">
        <v>221</v>
      </c>
      <c r="B39" s="44" t="s">
        <v>222</v>
      </c>
      <c r="C39" s="80">
        <v>45</v>
      </c>
      <c r="D39" s="80">
        <v>44</v>
      </c>
      <c r="E39" s="80">
        <v>44</v>
      </c>
      <c r="F39" s="80">
        <v>44</v>
      </c>
      <c r="G39" s="80">
        <v>43</v>
      </c>
      <c r="H39" s="80">
        <v>43</v>
      </c>
      <c r="I39" s="80">
        <v>43</v>
      </c>
      <c r="J39" s="80">
        <v>42</v>
      </c>
      <c r="K39" s="80">
        <v>42</v>
      </c>
      <c r="L39" s="80">
        <v>41</v>
      </c>
      <c r="M39" s="80">
        <v>40</v>
      </c>
      <c r="N39" s="80">
        <v>40</v>
      </c>
      <c r="O39" s="51">
        <f t="shared" si="0"/>
        <v>42.583333333333336</v>
      </c>
      <c r="P39" s="80">
        <v>40</v>
      </c>
      <c r="Q39" s="80">
        <v>40</v>
      </c>
      <c r="R39" s="80">
        <v>39</v>
      </c>
      <c r="S39" s="80">
        <v>39</v>
      </c>
      <c r="T39" s="80">
        <v>40</v>
      </c>
      <c r="U39" s="80">
        <v>40</v>
      </c>
      <c r="V39" s="80">
        <v>40</v>
      </c>
      <c r="W39" s="80">
        <v>40</v>
      </c>
      <c r="X39" s="80">
        <v>40</v>
      </c>
      <c r="Y39" s="80">
        <v>40</v>
      </c>
      <c r="Z39" s="80">
        <v>41</v>
      </c>
      <c r="AA39" s="80">
        <v>40</v>
      </c>
      <c r="AB39" s="51">
        <f t="shared" si="1"/>
        <v>39.916666666666664</v>
      </c>
      <c r="AC39" s="80">
        <v>39</v>
      </c>
      <c r="AD39" s="80">
        <v>39</v>
      </c>
      <c r="AE39" s="80">
        <v>40</v>
      </c>
      <c r="AF39" s="80">
        <v>40</v>
      </c>
      <c r="AG39" s="80">
        <v>40</v>
      </c>
      <c r="AH39" s="80">
        <v>39</v>
      </c>
      <c r="AI39" s="80">
        <v>40</v>
      </c>
      <c r="AJ39" s="80">
        <v>40</v>
      </c>
      <c r="AK39" s="80">
        <v>40</v>
      </c>
      <c r="AL39" s="80">
        <v>40</v>
      </c>
      <c r="AM39" s="80">
        <v>39</v>
      </c>
      <c r="AN39" s="80">
        <v>37</v>
      </c>
      <c r="AO39" s="51">
        <f t="shared" si="2"/>
        <v>39.416666666666664</v>
      </c>
      <c r="AP39" s="80">
        <v>38</v>
      </c>
      <c r="AQ39" s="80">
        <v>38</v>
      </c>
      <c r="AR39" s="80">
        <v>41</v>
      </c>
      <c r="AS39" s="80">
        <v>43</v>
      </c>
      <c r="AT39" s="80">
        <v>41</v>
      </c>
      <c r="AU39" s="80">
        <v>42</v>
      </c>
      <c r="AV39" s="80">
        <v>41</v>
      </c>
      <c r="AW39" s="80">
        <v>41</v>
      </c>
      <c r="AX39" s="80">
        <v>40</v>
      </c>
      <c r="AY39" s="80">
        <v>40</v>
      </c>
      <c r="AZ39" s="80">
        <v>41</v>
      </c>
      <c r="BA39" s="80">
        <v>41</v>
      </c>
      <c r="BB39" s="51">
        <f t="shared" si="3"/>
        <v>40.583333333333336</v>
      </c>
      <c r="BC39" s="80">
        <v>41</v>
      </c>
      <c r="BD39" s="80">
        <v>41</v>
      </c>
      <c r="BE39" s="80">
        <v>41</v>
      </c>
      <c r="BF39" s="80">
        <v>41</v>
      </c>
      <c r="BG39" s="80">
        <v>40</v>
      </c>
      <c r="BH39" s="80">
        <v>41</v>
      </c>
      <c r="BI39" s="80">
        <v>40</v>
      </c>
      <c r="BJ39" s="80">
        <v>39</v>
      </c>
      <c r="BK39" s="80">
        <v>39</v>
      </c>
      <c r="BL39" s="80">
        <v>38</v>
      </c>
      <c r="BM39" s="80">
        <v>37</v>
      </c>
      <c r="BN39" s="80">
        <v>37</v>
      </c>
      <c r="BO39" s="51">
        <f t="shared" si="4"/>
        <v>39.583333333333336</v>
      </c>
      <c r="BP39" s="80">
        <v>38</v>
      </c>
      <c r="BQ39" s="80">
        <v>39</v>
      </c>
      <c r="BR39" s="80">
        <v>39</v>
      </c>
      <c r="BS39" s="80">
        <v>39</v>
      </c>
      <c r="BT39" s="80">
        <v>39</v>
      </c>
      <c r="BU39" s="80">
        <v>39</v>
      </c>
      <c r="BV39" s="80">
        <v>38</v>
      </c>
      <c r="BW39" s="80">
        <v>38</v>
      </c>
      <c r="BX39" s="80">
        <v>39</v>
      </c>
      <c r="BY39" s="80">
        <v>40</v>
      </c>
      <c r="BZ39" s="80">
        <v>40</v>
      </c>
      <c r="CA39" s="80">
        <v>40</v>
      </c>
      <c r="CB39" s="51">
        <f t="shared" si="5"/>
        <v>39</v>
      </c>
      <c r="CC39" s="80">
        <v>39</v>
      </c>
      <c r="CD39" s="80">
        <v>38</v>
      </c>
      <c r="CE39" s="80">
        <v>36</v>
      </c>
      <c r="CF39" s="80">
        <v>36</v>
      </c>
      <c r="CG39" s="80">
        <v>37</v>
      </c>
      <c r="CH39" s="80">
        <v>37</v>
      </c>
      <c r="CI39" s="80">
        <v>37</v>
      </c>
      <c r="CJ39" s="80">
        <v>36</v>
      </c>
      <c r="CK39" s="80">
        <v>36</v>
      </c>
      <c r="CL39" s="80">
        <v>37</v>
      </c>
      <c r="CM39" s="80">
        <v>37</v>
      </c>
      <c r="CN39" s="80">
        <v>37</v>
      </c>
      <c r="CO39" s="51">
        <f t="shared" si="6"/>
        <v>36.916666666666664</v>
      </c>
      <c r="CP39" s="80">
        <v>37</v>
      </c>
      <c r="CQ39" s="80">
        <v>38</v>
      </c>
      <c r="CR39" s="80">
        <v>38</v>
      </c>
      <c r="CS39" s="80">
        <v>39</v>
      </c>
      <c r="CT39" s="80">
        <v>39</v>
      </c>
      <c r="CU39" s="80">
        <v>39</v>
      </c>
      <c r="CV39" s="80">
        <v>39</v>
      </c>
      <c r="CW39" s="80">
        <v>39</v>
      </c>
      <c r="CX39" s="80">
        <v>38</v>
      </c>
      <c r="CY39" s="80">
        <v>38</v>
      </c>
      <c r="CZ39" s="80">
        <v>37</v>
      </c>
      <c r="DA39" s="80">
        <v>38</v>
      </c>
      <c r="DB39" s="51">
        <f t="shared" si="7"/>
        <v>38.25</v>
      </c>
      <c r="DC39" s="80">
        <v>39</v>
      </c>
      <c r="DD39" s="80">
        <v>39</v>
      </c>
      <c r="DE39" s="80">
        <v>39</v>
      </c>
      <c r="DF39" s="80">
        <v>38</v>
      </c>
      <c r="DG39" s="80">
        <v>37</v>
      </c>
      <c r="DH39" s="80">
        <v>37</v>
      </c>
      <c r="DI39" s="80">
        <v>37</v>
      </c>
      <c r="DJ39" s="80">
        <v>36</v>
      </c>
      <c r="DK39" s="80">
        <v>36</v>
      </c>
      <c r="DL39" s="80">
        <v>37</v>
      </c>
      <c r="DM39" s="80">
        <v>37</v>
      </c>
      <c r="DN39" s="80">
        <v>38</v>
      </c>
      <c r="DO39" s="51">
        <f t="shared" si="8"/>
        <v>37.5</v>
      </c>
      <c r="DP39" s="12">
        <v>38</v>
      </c>
      <c r="DQ39" s="12">
        <v>38</v>
      </c>
      <c r="DR39" s="12">
        <v>38</v>
      </c>
      <c r="DS39" s="12">
        <v>38</v>
      </c>
      <c r="DT39" s="12">
        <v>38</v>
      </c>
      <c r="DU39" s="12">
        <v>41</v>
      </c>
      <c r="DV39" s="12">
        <v>40</v>
      </c>
      <c r="DW39" s="12">
        <v>39</v>
      </c>
      <c r="DX39" s="12">
        <v>38</v>
      </c>
      <c r="DY39" s="12">
        <v>38</v>
      </c>
      <c r="DZ39" s="12">
        <v>36</v>
      </c>
      <c r="EA39" s="12">
        <v>36</v>
      </c>
      <c r="EB39" s="51">
        <f t="shared" si="9"/>
        <v>38.166666666666664</v>
      </c>
      <c r="EC39" s="12">
        <v>36</v>
      </c>
      <c r="ED39" s="12">
        <v>36</v>
      </c>
      <c r="EE39" s="12">
        <v>35</v>
      </c>
      <c r="EF39" s="12">
        <v>36</v>
      </c>
      <c r="EG39" s="12">
        <v>36</v>
      </c>
      <c r="EH39" s="12">
        <v>37</v>
      </c>
      <c r="EI39" s="12">
        <v>38</v>
      </c>
      <c r="EJ39" s="12">
        <v>39</v>
      </c>
      <c r="EK39" s="12">
        <v>37</v>
      </c>
      <c r="EL39" s="12">
        <v>36</v>
      </c>
      <c r="EM39" s="12">
        <v>36</v>
      </c>
      <c r="EN39" s="12">
        <v>37</v>
      </c>
      <c r="EO39" s="51">
        <f t="shared" si="10"/>
        <v>36.583333333333336</v>
      </c>
      <c r="EP39" s="12">
        <v>38</v>
      </c>
      <c r="EQ39" s="12">
        <v>38</v>
      </c>
      <c r="ER39" s="12">
        <v>38</v>
      </c>
      <c r="ES39" s="12">
        <v>38</v>
      </c>
      <c r="ET39" s="12">
        <v>39</v>
      </c>
      <c r="EU39" s="12">
        <v>39</v>
      </c>
      <c r="EV39" s="12">
        <v>39</v>
      </c>
      <c r="EW39" s="12">
        <v>40</v>
      </c>
      <c r="EX39" s="12">
        <v>42</v>
      </c>
      <c r="EY39" s="12">
        <v>43</v>
      </c>
      <c r="EZ39" s="12">
        <v>41</v>
      </c>
      <c r="FA39" s="12">
        <v>41</v>
      </c>
      <c r="FB39" s="51">
        <f t="shared" si="11"/>
        <v>39.666666666666664</v>
      </c>
      <c r="FC39" s="12">
        <v>41</v>
      </c>
      <c r="FD39" s="12">
        <v>41</v>
      </c>
      <c r="FE39" s="12">
        <v>39</v>
      </c>
      <c r="FF39" s="12">
        <v>40</v>
      </c>
      <c r="FG39" s="12">
        <v>40</v>
      </c>
      <c r="FH39" s="12">
        <v>39</v>
      </c>
      <c r="FI39" s="12">
        <v>39</v>
      </c>
      <c r="FJ39" s="12">
        <v>39</v>
      </c>
      <c r="FK39" s="12">
        <v>39</v>
      </c>
      <c r="FL39" s="12">
        <v>39</v>
      </c>
      <c r="FM39" s="12">
        <v>39</v>
      </c>
      <c r="FN39" s="12">
        <v>39</v>
      </c>
      <c r="FO39" s="51">
        <f t="shared" si="12"/>
        <v>39.5</v>
      </c>
      <c r="FP39" s="12">
        <v>40</v>
      </c>
      <c r="FQ39" s="12">
        <v>41</v>
      </c>
      <c r="FR39" s="12">
        <v>38</v>
      </c>
      <c r="FS39" s="12">
        <v>37</v>
      </c>
      <c r="FT39" s="12">
        <v>36</v>
      </c>
      <c r="FU39" s="12">
        <v>36</v>
      </c>
      <c r="FV39" s="12">
        <v>35</v>
      </c>
      <c r="FW39" s="12">
        <v>35</v>
      </c>
      <c r="FX39" s="12">
        <v>35</v>
      </c>
      <c r="FY39" s="12">
        <v>35</v>
      </c>
      <c r="FZ39" s="12">
        <v>35</v>
      </c>
      <c r="GA39" s="12">
        <v>36</v>
      </c>
      <c r="GB39" s="51">
        <f t="shared" si="13"/>
        <v>36.583333333333336</v>
      </c>
      <c r="GC39" s="12">
        <v>36</v>
      </c>
      <c r="GD39" s="12">
        <v>36</v>
      </c>
      <c r="GE39" s="12">
        <v>36</v>
      </c>
      <c r="GF39" s="12">
        <v>36</v>
      </c>
      <c r="GG39" s="12">
        <v>36</v>
      </c>
      <c r="GH39" s="12">
        <v>35</v>
      </c>
      <c r="GI39" s="12">
        <v>35</v>
      </c>
      <c r="GJ39" s="12">
        <v>33</v>
      </c>
      <c r="GK39" s="12">
        <v>32</v>
      </c>
      <c r="GL39" s="12">
        <v>31</v>
      </c>
      <c r="GM39" s="12">
        <v>30</v>
      </c>
      <c r="GN39" s="12">
        <v>30</v>
      </c>
      <c r="GO39" s="51">
        <f t="shared" si="14"/>
        <v>33.833333333333336</v>
      </c>
      <c r="GP39" s="12">
        <v>30</v>
      </c>
      <c r="GQ39" s="12">
        <v>31</v>
      </c>
      <c r="GR39" s="12">
        <v>30</v>
      </c>
      <c r="GS39" s="12">
        <v>29</v>
      </c>
    </row>
    <row r="40" spans="1:201" ht="12.75">
      <c r="A40" s="44" t="s">
        <v>223</v>
      </c>
      <c r="B40" s="44" t="s">
        <v>224</v>
      </c>
      <c r="C40" s="80">
        <v>1</v>
      </c>
      <c r="D40" s="80">
        <v>2</v>
      </c>
      <c r="E40" s="80">
        <v>2</v>
      </c>
      <c r="F40" s="80">
        <v>2</v>
      </c>
      <c r="G40" s="80">
        <v>2</v>
      </c>
      <c r="H40" s="80">
        <v>3</v>
      </c>
      <c r="I40" s="80">
        <v>3</v>
      </c>
      <c r="J40" s="80">
        <v>3</v>
      </c>
      <c r="K40" s="80">
        <v>3</v>
      </c>
      <c r="L40" s="80">
        <v>3</v>
      </c>
      <c r="M40" s="80">
        <v>3</v>
      </c>
      <c r="N40" s="80">
        <v>3</v>
      </c>
      <c r="O40" s="51">
        <f t="shared" si="0"/>
        <v>2.5</v>
      </c>
      <c r="P40" s="80">
        <v>3</v>
      </c>
      <c r="Q40" s="80">
        <v>3</v>
      </c>
      <c r="R40" s="80">
        <v>3</v>
      </c>
      <c r="S40" s="80">
        <v>3</v>
      </c>
      <c r="T40" s="80">
        <v>3</v>
      </c>
      <c r="U40" s="80">
        <v>3</v>
      </c>
      <c r="V40" s="80">
        <v>3</v>
      </c>
      <c r="W40" s="80">
        <v>3</v>
      </c>
      <c r="X40" s="80">
        <v>3</v>
      </c>
      <c r="Y40" s="80">
        <v>3</v>
      </c>
      <c r="Z40" s="80">
        <v>3</v>
      </c>
      <c r="AA40" s="80">
        <v>2</v>
      </c>
      <c r="AB40" s="51">
        <f t="shared" si="1"/>
        <v>2.9166666666666665</v>
      </c>
      <c r="AC40" s="80">
        <v>2</v>
      </c>
      <c r="AD40" s="80">
        <v>2</v>
      </c>
      <c r="AE40" s="80">
        <v>2</v>
      </c>
      <c r="AF40" s="80">
        <v>2</v>
      </c>
      <c r="AG40" s="80">
        <v>2</v>
      </c>
      <c r="AH40" s="80">
        <v>2</v>
      </c>
      <c r="AI40" s="80">
        <v>2</v>
      </c>
      <c r="AJ40" s="80">
        <v>2</v>
      </c>
      <c r="AK40" s="80">
        <v>2</v>
      </c>
      <c r="AL40" s="80">
        <v>2</v>
      </c>
      <c r="AM40" s="80">
        <v>2</v>
      </c>
      <c r="AN40" s="80">
        <v>2</v>
      </c>
      <c r="AO40" s="51">
        <f t="shared" si="2"/>
        <v>2</v>
      </c>
      <c r="AP40" s="80">
        <v>2</v>
      </c>
      <c r="AQ40" s="80">
        <v>2</v>
      </c>
      <c r="AR40" s="80">
        <v>2</v>
      </c>
      <c r="AS40" s="80">
        <v>2</v>
      </c>
      <c r="AT40" s="80">
        <v>2</v>
      </c>
      <c r="AU40" s="80">
        <v>2</v>
      </c>
      <c r="AV40" s="80">
        <v>2</v>
      </c>
      <c r="AW40" s="80">
        <v>2</v>
      </c>
      <c r="AX40" s="80">
        <v>2</v>
      </c>
      <c r="AY40" s="80">
        <v>2</v>
      </c>
      <c r="AZ40" s="80">
        <v>2</v>
      </c>
      <c r="BA40" s="80">
        <v>2</v>
      </c>
      <c r="BB40" s="51">
        <f t="shared" si="3"/>
        <v>2</v>
      </c>
      <c r="BC40" s="80">
        <v>2</v>
      </c>
      <c r="BD40" s="80">
        <v>3</v>
      </c>
      <c r="BE40" s="80">
        <v>3</v>
      </c>
      <c r="BF40" s="80">
        <v>3</v>
      </c>
      <c r="BG40" s="80">
        <v>2</v>
      </c>
      <c r="BH40" s="80">
        <v>3</v>
      </c>
      <c r="BI40" s="80">
        <v>3</v>
      </c>
      <c r="BJ40" s="80">
        <v>3</v>
      </c>
      <c r="BK40" s="80">
        <v>3</v>
      </c>
      <c r="BL40" s="80">
        <v>2</v>
      </c>
      <c r="BM40" s="80">
        <v>2</v>
      </c>
      <c r="BN40" s="80">
        <v>2</v>
      </c>
      <c r="BO40" s="51">
        <f t="shared" si="4"/>
        <v>2.5833333333333335</v>
      </c>
      <c r="BP40" s="80">
        <v>2</v>
      </c>
      <c r="BQ40" s="80">
        <v>2</v>
      </c>
      <c r="BR40" s="80">
        <v>2</v>
      </c>
      <c r="BS40" s="80">
        <v>2</v>
      </c>
      <c r="BT40" s="80">
        <v>3</v>
      </c>
      <c r="BU40" s="80">
        <v>3</v>
      </c>
      <c r="BV40" s="80">
        <v>2</v>
      </c>
      <c r="BW40" s="80">
        <v>2</v>
      </c>
      <c r="BX40" s="80">
        <v>2</v>
      </c>
      <c r="BY40" s="80">
        <v>3</v>
      </c>
      <c r="BZ40" s="80">
        <v>3</v>
      </c>
      <c r="CA40" s="80">
        <v>3</v>
      </c>
      <c r="CB40" s="51">
        <f t="shared" si="5"/>
        <v>2.4166666666666665</v>
      </c>
      <c r="CC40" s="80">
        <v>3</v>
      </c>
      <c r="CD40" s="80">
        <v>4</v>
      </c>
      <c r="CE40" s="80">
        <v>4</v>
      </c>
      <c r="CF40" s="80">
        <v>4</v>
      </c>
      <c r="CG40" s="80">
        <v>4</v>
      </c>
      <c r="CH40" s="80">
        <v>5</v>
      </c>
      <c r="CI40" s="80">
        <v>5</v>
      </c>
      <c r="CJ40" s="80">
        <v>3</v>
      </c>
      <c r="CK40" s="80">
        <v>3</v>
      </c>
      <c r="CL40" s="80">
        <v>3</v>
      </c>
      <c r="CM40" s="80">
        <v>3</v>
      </c>
      <c r="CN40" s="80">
        <v>3</v>
      </c>
      <c r="CO40" s="51">
        <f t="shared" si="6"/>
        <v>3.6666666666666665</v>
      </c>
      <c r="CP40" s="80">
        <v>3</v>
      </c>
      <c r="CQ40" s="80">
        <v>3</v>
      </c>
      <c r="CR40" s="80">
        <v>3</v>
      </c>
      <c r="CS40" s="80">
        <v>3</v>
      </c>
      <c r="CT40" s="80">
        <v>3</v>
      </c>
      <c r="CU40" s="80">
        <v>3</v>
      </c>
      <c r="CV40" s="80">
        <v>3</v>
      </c>
      <c r="CW40" s="80">
        <v>3</v>
      </c>
      <c r="CX40" s="80">
        <v>3</v>
      </c>
      <c r="CY40" s="80">
        <v>3</v>
      </c>
      <c r="CZ40" s="80">
        <v>3</v>
      </c>
      <c r="DA40" s="80">
        <v>3</v>
      </c>
      <c r="DB40" s="51">
        <f t="shared" si="7"/>
        <v>3</v>
      </c>
      <c r="DC40" s="80">
        <v>3</v>
      </c>
      <c r="DD40" s="80">
        <v>3</v>
      </c>
      <c r="DE40" s="80">
        <v>3</v>
      </c>
      <c r="DF40" s="80">
        <v>3</v>
      </c>
      <c r="DG40" s="80">
        <v>3</v>
      </c>
      <c r="DH40" s="80">
        <v>3</v>
      </c>
      <c r="DI40" s="80">
        <v>4</v>
      </c>
      <c r="DJ40" s="80">
        <v>4</v>
      </c>
      <c r="DK40" s="80">
        <v>4</v>
      </c>
      <c r="DL40" s="80">
        <v>4</v>
      </c>
      <c r="DM40" s="80">
        <v>3</v>
      </c>
      <c r="DN40" s="80">
        <v>3</v>
      </c>
      <c r="DO40" s="51">
        <f t="shared" si="8"/>
        <v>3.3333333333333335</v>
      </c>
      <c r="DP40" s="12">
        <v>3</v>
      </c>
      <c r="DQ40" s="12">
        <v>3</v>
      </c>
      <c r="DR40" s="12">
        <v>3</v>
      </c>
      <c r="DS40" s="12">
        <v>3</v>
      </c>
      <c r="DT40" s="12">
        <v>3</v>
      </c>
      <c r="DU40" s="12">
        <v>3</v>
      </c>
      <c r="DV40" s="12">
        <v>4</v>
      </c>
      <c r="DW40" s="12">
        <v>4</v>
      </c>
      <c r="DX40" s="12">
        <v>4</v>
      </c>
      <c r="DY40" s="12">
        <v>5</v>
      </c>
      <c r="DZ40" s="12">
        <v>5</v>
      </c>
      <c r="EA40" s="12">
        <v>5</v>
      </c>
      <c r="EB40" s="51">
        <f t="shared" si="9"/>
        <v>3.75</v>
      </c>
      <c r="EC40" s="12">
        <v>5</v>
      </c>
      <c r="ED40" s="12">
        <v>5</v>
      </c>
      <c r="EE40" s="12">
        <v>5</v>
      </c>
      <c r="EF40" s="12">
        <v>5</v>
      </c>
      <c r="EG40" s="12">
        <v>5</v>
      </c>
      <c r="EH40" s="12">
        <v>5</v>
      </c>
      <c r="EI40" s="12">
        <v>5</v>
      </c>
      <c r="EJ40" s="12">
        <v>5</v>
      </c>
      <c r="EK40" s="12">
        <v>5</v>
      </c>
      <c r="EL40" s="12">
        <v>5</v>
      </c>
      <c r="EM40" s="12">
        <v>5</v>
      </c>
      <c r="EN40" s="12">
        <v>5</v>
      </c>
      <c r="EO40" s="51">
        <f t="shared" si="10"/>
        <v>5</v>
      </c>
      <c r="EP40" s="12">
        <v>5</v>
      </c>
      <c r="EQ40" s="12">
        <v>5</v>
      </c>
      <c r="ER40" s="12">
        <v>5</v>
      </c>
      <c r="ES40" s="12">
        <v>5</v>
      </c>
      <c r="ET40" s="12">
        <v>5</v>
      </c>
      <c r="EU40" s="12">
        <v>5</v>
      </c>
      <c r="EV40" s="12">
        <v>5</v>
      </c>
      <c r="EW40" s="12">
        <v>5</v>
      </c>
      <c r="EX40" s="12">
        <v>5</v>
      </c>
      <c r="EY40" s="12">
        <v>5</v>
      </c>
      <c r="EZ40" s="12">
        <v>5</v>
      </c>
      <c r="FA40" s="12">
        <v>5</v>
      </c>
      <c r="FB40" s="51">
        <f t="shared" si="11"/>
        <v>5</v>
      </c>
      <c r="FC40" s="12">
        <v>5</v>
      </c>
      <c r="FD40" s="12">
        <v>5</v>
      </c>
      <c r="FE40" s="12">
        <v>5</v>
      </c>
      <c r="FF40" s="12">
        <v>5</v>
      </c>
      <c r="FG40" s="12">
        <v>5</v>
      </c>
      <c r="FH40" s="12">
        <v>5</v>
      </c>
      <c r="FI40" s="12">
        <v>5</v>
      </c>
      <c r="FJ40" s="12">
        <v>5</v>
      </c>
      <c r="FK40" s="12">
        <v>5</v>
      </c>
      <c r="FL40" s="12">
        <v>5</v>
      </c>
      <c r="FM40" s="12">
        <v>5</v>
      </c>
      <c r="FN40" s="12">
        <v>5</v>
      </c>
      <c r="FO40" s="51">
        <f t="shared" si="12"/>
        <v>5</v>
      </c>
      <c r="FP40" s="12">
        <v>5</v>
      </c>
      <c r="FQ40" s="12">
        <v>5</v>
      </c>
      <c r="FR40" s="12">
        <v>5</v>
      </c>
      <c r="FS40" s="12">
        <v>5</v>
      </c>
      <c r="FT40" s="12">
        <v>5</v>
      </c>
      <c r="FU40" s="12">
        <v>5</v>
      </c>
      <c r="FV40" s="12">
        <v>5</v>
      </c>
      <c r="FW40" s="12">
        <v>5</v>
      </c>
      <c r="FX40" s="12">
        <v>4</v>
      </c>
      <c r="FY40" s="12">
        <v>4</v>
      </c>
      <c r="FZ40" s="12">
        <v>4</v>
      </c>
      <c r="GA40" s="12">
        <v>4</v>
      </c>
      <c r="GB40" s="51">
        <f t="shared" si="13"/>
        <v>4.666666666666667</v>
      </c>
      <c r="GC40" s="12">
        <v>4</v>
      </c>
      <c r="GD40" s="12">
        <v>4</v>
      </c>
      <c r="GE40" s="12">
        <v>4</v>
      </c>
      <c r="GF40" s="12">
        <v>4</v>
      </c>
      <c r="GG40" s="12">
        <v>4</v>
      </c>
      <c r="GH40" s="12">
        <v>4</v>
      </c>
      <c r="GI40" s="12">
        <v>4</v>
      </c>
      <c r="GJ40" s="12">
        <v>4</v>
      </c>
      <c r="GK40" s="12">
        <v>4</v>
      </c>
      <c r="GL40" s="12">
        <v>4</v>
      </c>
      <c r="GM40" s="12">
        <v>4</v>
      </c>
      <c r="GN40" s="12">
        <v>4</v>
      </c>
      <c r="GO40" s="51">
        <f t="shared" si="14"/>
        <v>4</v>
      </c>
      <c r="GP40" s="12">
        <v>4</v>
      </c>
      <c r="GQ40" s="12">
        <v>4</v>
      </c>
      <c r="GR40" s="12">
        <v>4</v>
      </c>
      <c r="GS40" s="12">
        <v>4</v>
      </c>
    </row>
    <row r="41" spans="1:201" ht="12.75">
      <c r="A41" s="44" t="s">
        <v>92</v>
      </c>
      <c r="B41" s="44" t="s">
        <v>225</v>
      </c>
      <c r="C41" s="80">
        <v>7212</v>
      </c>
      <c r="D41" s="80">
        <v>7102</v>
      </c>
      <c r="E41" s="80">
        <v>6996</v>
      </c>
      <c r="F41" s="80">
        <v>6852</v>
      </c>
      <c r="G41" s="80">
        <v>6778</v>
      </c>
      <c r="H41" s="80">
        <v>6674</v>
      </c>
      <c r="I41" s="80">
        <v>6530</v>
      </c>
      <c r="J41" s="80">
        <v>6403</v>
      </c>
      <c r="K41" s="80">
        <v>6373</v>
      </c>
      <c r="L41" s="80">
        <v>6334</v>
      </c>
      <c r="M41" s="80">
        <v>6280</v>
      </c>
      <c r="N41" s="80">
        <v>6218</v>
      </c>
      <c r="O41" s="51">
        <f t="shared" si="0"/>
        <v>6646</v>
      </c>
      <c r="P41" s="80">
        <v>6150</v>
      </c>
      <c r="Q41" s="80">
        <v>6142</v>
      </c>
      <c r="R41" s="80">
        <v>6099</v>
      </c>
      <c r="S41" s="80">
        <v>6063</v>
      </c>
      <c r="T41" s="80">
        <v>6037</v>
      </c>
      <c r="U41" s="80">
        <v>5981</v>
      </c>
      <c r="V41" s="80">
        <v>5881</v>
      </c>
      <c r="W41" s="80">
        <v>5793</v>
      </c>
      <c r="X41" s="80">
        <v>5779</v>
      </c>
      <c r="Y41" s="80">
        <v>5743</v>
      </c>
      <c r="Z41" s="80">
        <v>5674</v>
      </c>
      <c r="AA41" s="80">
        <v>5607</v>
      </c>
      <c r="AB41" s="51">
        <f t="shared" si="1"/>
        <v>5912.416666666667</v>
      </c>
      <c r="AC41" s="80">
        <v>5542</v>
      </c>
      <c r="AD41" s="80">
        <v>5556</v>
      </c>
      <c r="AE41" s="80">
        <v>5521</v>
      </c>
      <c r="AF41" s="80">
        <v>5509</v>
      </c>
      <c r="AG41" s="80">
        <v>5469</v>
      </c>
      <c r="AH41" s="80">
        <v>5374</v>
      </c>
      <c r="AI41" s="80">
        <v>5241</v>
      </c>
      <c r="AJ41" s="80">
        <v>5121</v>
      </c>
      <c r="AK41" s="80">
        <v>5101</v>
      </c>
      <c r="AL41" s="80">
        <v>5080</v>
      </c>
      <c r="AM41" s="80">
        <v>5105</v>
      </c>
      <c r="AN41" s="80">
        <v>5055</v>
      </c>
      <c r="AO41" s="51">
        <f t="shared" si="2"/>
        <v>5306.166666666667</v>
      </c>
      <c r="AP41" s="80">
        <v>5012</v>
      </c>
      <c r="AQ41" s="80">
        <v>5007</v>
      </c>
      <c r="AR41" s="80">
        <v>5024</v>
      </c>
      <c r="AS41" s="80">
        <v>5004</v>
      </c>
      <c r="AT41" s="80">
        <v>4972</v>
      </c>
      <c r="AU41" s="80">
        <v>4931</v>
      </c>
      <c r="AV41" s="80">
        <v>4853</v>
      </c>
      <c r="AW41" s="80">
        <v>4737</v>
      </c>
      <c r="AX41" s="80">
        <v>4739</v>
      </c>
      <c r="AY41" s="80">
        <v>4768</v>
      </c>
      <c r="AZ41" s="80">
        <v>4816</v>
      </c>
      <c r="BA41" s="80">
        <v>4849</v>
      </c>
      <c r="BB41" s="51">
        <f t="shared" si="3"/>
        <v>4892.666666666667</v>
      </c>
      <c r="BC41" s="80">
        <v>4809</v>
      </c>
      <c r="BD41" s="80">
        <v>4852</v>
      </c>
      <c r="BE41" s="80">
        <v>4882</v>
      </c>
      <c r="BF41" s="80">
        <v>4893</v>
      </c>
      <c r="BG41" s="80">
        <v>4852</v>
      </c>
      <c r="BH41" s="80">
        <v>4846</v>
      </c>
      <c r="BI41" s="80">
        <v>4785</v>
      </c>
      <c r="BJ41" s="80">
        <v>4701</v>
      </c>
      <c r="BK41" s="80">
        <v>4723</v>
      </c>
      <c r="BL41" s="80">
        <v>4759</v>
      </c>
      <c r="BM41" s="80">
        <v>4852</v>
      </c>
      <c r="BN41" s="80">
        <v>4848</v>
      </c>
      <c r="BO41" s="51">
        <f t="shared" si="4"/>
        <v>4816.833333333333</v>
      </c>
      <c r="BP41" s="80">
        <v>4845</v>
      </c>
      <c r="BQ41" s="80">
        <v>4949</v>
      </c>
      <c r="BR41" s="80">
        <v>5034</v>
      </c>
      <c r="BS41" s="80">
        <v>5040</v>
      </c>
      <c r="BT41" s="80">
        <v>5059</v>
      </c>
      <c r="BU41" s="80">
        <v>5064</v>
      </c>
      <c r="BV41" s="80">
        <v>4961</v>
      </c>
      <c r="BW41" s="80">
        <v>4895</v>
      </c>
      <c r="BX41" s="80">
        <v>4961</v>
      </c>
      <c r="BY41" s="80">
        <v>5011</v>
      </c>
      <c r="BZ41" s="80">
        <v>5122</v>
      </c>
      <c r="CA41" s="80">
        <v>5109</v>
      </c>
      <c r="CB41" s="51">
        <f t="shared" si="5"/>
        <v>5004.166666666667</v>
      </c>
      <c r="CC41" s="80">
        <v>5119</v>
      </c>
      <c r="CD41" s="80">
        <v>5218</v>
      </c>
      <c r="CE41" s="80">
        <v>5291</v>
      </c>
      <c r="CF41" s="80">
        <v>5306</v>
      </c>
      <c r="CG41" s="80">
        <v>5335</v>
      </c>
      <c r="CH41" s="80">
        <v>5315</v>
      </c>
      <c r="CI41" s="80">
        <v>5220</v>
      </c>
      <c r="CJ41" s="80">
        <v>5162</v>
      </c>
      <c r="CK41" s="80">
        <v>5235</v>
      </c>
      <c r="CL41" s="80">
        <v>5324</v>
      </c>
      <c r="CM41" s="80">
        <v>5428</v>
      </c>
      <c r="CN41" s="80">
        <v>5425</v>
      </c>
      <c r="CO41" s="51">
        <f t="shared" si="6"/>
        <v>5281.5</v>
      </c>
      <c r="CP41" s="80">
        <v>5436</v>
      </c>
      <c r="CQ41" s="80">
        <v>5519</v>
      </c>
      <c r="CR41" s="80">
        <v>5594</v>
      </c>
      <c r="CS41" s="80">
        <v>5624</v>
      </c>
      <c r="CT41" s="80">
        <v>5639</v>
      </c>
      <c r="CU41" s="80">
        <v>5625</v>
      </c>
      <c r="CV41" s="80">
        <v>5563</v>
      </c>
      <c r="CW41" s="80">
        <v>5491</v>
      </c>
      <c r="CX41" s="80">
        <v>5526</v>
      </c>
      <c r="CY41" s="80">
        <v>5593</v>
      </c>
      <c r="CZ41" s="80">
        <v>5636</v>
      </c>
      <c r="DA41" s="80">
        <v>5635</v>
      </c>
      <c r="DB41" s="51">
        <f t="shared" si="7"/>
        <v>5573.416666666667</v>
      </c>
      <c r="DC41" s="80">
        <v>5677</v>
      </c>
      <c r="DD41" s="80">
        <v>5784</v>
      </c>
      <c r="DE41" s="80">
        <v>5868</v>
      </c>
      <c r="DF41" s="80">
        <v>5957</v>
      </c>
      <c r="DG41" s="80">
        <v>5969</v>
      </c>
      <c r="DH41" s="80">
        <v>5998</v>
      </c>
      <c r="DI41" s="80">
        <v>5977</v>
      </c>
      <c r="DJ41" s="80">
        <v>5934</v>
      </c>
      <c r="DK41" s="80">
        <v>6002</v>
      </c>
      <c r="DL41" s="80">
        <v>6087</v>
      </c>
      <c r="DM41" s="80">
        <v>6162</v>
      </c>
      <c r="DN41" s="80">
        <v>6150</v>
      </c>
      <c r="DO41" s="51">
        <f t="shared" si="8"/>
        <v>5963.75</v>
      </c>
      <c r="DP41" s="12">
        <v>6202</v>
      </c>
      <c r="DQ41" s="12">
        <v>6314</v>
      </c>
      <c r="DR41" s="12">
        <v>6402</v>
      </c>
      <c r="DS41" s="12">
        <v>6455</v>
      </c>
      <c r="DT41" s="12">
        <v>6489</v>
      </c>
      <c r="DU41" s="12">
        <v>6513</v>
      </c>
      <c r="DV41" s="12">
        <v>6430</v>
      </c>
      <c r="DW41" s="12">
        <v>6388</v>
      </c>
      <c r="DX41" s="12">
        <v>6476</v>
      </c>
      <c r="DY41" s="12">
        <v>6513</v>
      </c>
      <c r="DZ41" s="12">
        <v>6556</v>
      </c>
      <c r="EA41" s="12">
        <v>6576</v>
      </c>
      <c r="EB41" s="51">
        <f t="shared" si="9"/>
        <v>6442.833333333333</v>
      </c>
      <c r="EC41" s="12">
        <v>6617</v>
      </c>
      <c r="ED41" s="12">
        <v>6697</v>
      </c>
      <c r="EE41" s="12">
        <v>6768</v>
      </c>
      <c r="EF41" s="12">
        <v>6801</v>
      </c>
      <c r="EG41" s="12">
        <v>6818</v>
      </c>
      <c r="EH41" s="12">
        <v>6860</v>
      </c>
      <c r="EI41" s="12">
        <v>6737</v>
      </c>
      <c r="EJ41" s="12">
        <v>6717</v>
      </c>
      <c r="EK41" s="12">
        <v>6747</v>
      </c>
      <c r="EL41" s="12">
        <v>6758</v>
      </c>
      <c r="EM41" s="12">
        <v>6840</v>
      </c>
      <c r="EN41" s="12">
        <v>6832</v>
      </c>
      <c r="EO41" s="51">
        <f t="shared" si="10"/>
        <v>6766</v>
      </c>
      <c r="EP41" s="12">
        <v>6833</v>
      </c>
      <c r="EQ41" s="12">
        <v>6961</v>
      </c>
      <c r="ER41" s="12">
        <v>6935</v>
      </c>
      <c r="ES41" s="12">
        <v>6942</v>
      </c>
      <c r="ET41" s="12">
        <v>6993</v>
      </c>
      <c r="EU41" s="12">
        <v>6996</v>
      </c>
      <c r="EV41" s="12">
        <v>6978</v>
      </c>
      <c r="EW41" s="12">
        <v>6979</v>
      </c>
      <c r="EX41" s="12">
        <v>6948</v>
      </c>
      <c r="EY41" s="12">
        <v>6976</v>
      </c>
      <c r="EZ41" s="12">
        <v>6997</v>
      </c>
      <c r="FA41" s="12">
        <v>6966</v>
      </c>
      <c r="FB41" s="51">
        <f t="shared" si="11"/>
        <v>6958.666666666667</v>
      </c>
      <c r="FC41" s="12">
        <v>6947</v>
      </c>
      <c r="FD41" s="12">
        <v>7007</v>
      </c>
      <c r="FE41" s="12">
        <v>7028</v>
      </c>
      <c r="FF41" s="12">
        <v>7095</v>
      </c>
      <c r="FG41" s="12">
        <v>7159</v>
      </c>
      <c r="FH41" s="12">
        <v>7212</v>
      </c>
      <c r="FI41" s="12">
        <v>7210</v>
      </c>
      <c r="FJ41" s="12">
        <v>7135</v>
      </c>
      <c r="FK41" s="12">
        <v>7172</v>
      </c>
      <c r="FL41" s="12">
        <v>7233</v>
      </c>
      <c r="FM41" s="12">
        <v>7236</v>
      </c>
      <c r="FN41" s="12">
        <v>7259</v>
      </c>
      <c r="FO41" s="51">
        <f t="shared" si="12"/>
        <v>7141.083333333333</v>
      </c>
      <c r="FP41" s="12">
        <v>7275</v>
      </c>
      <c r="FQ41" s="12">
        <v>7378</v>
      </c>
      <c r="FR41" s="12">
        <v>7447</v>
      </c>
      <c r="FS41" s="12">
        <v>7501</v>
      </c>
      <c r="FT41" s="12">
        <v>7530</v>
      </c>
      <c r="FU41" s="12">
        <v>7558</v>
      </c>
      <c r="FV41" s="12">
        <v>7558</v>
      </c>
      <c r="FW41" s="12">
        <v>7526</v>
      </c>
      <c r="FX41" s="12">
        <v>7566</v>
      </c>
      <c r="FY41" s="12">
        <v>7636</v>
      </c>
      <c r="FZ41" s="12">
        <v>7703</v>
      </c>
      <c r="GA41" s="12">
        <v>7726</v>
      </c>
      <c r="GB41" s="51">
        <f t="shared" si="13"/>
        <v>7533.666666666667</v>
      </c>
      <c r="GC41" s="12">
        <v>7755</v>
      </c>
      <c r="GD41" s="12">
        <v>7838</v>
      </c>
      <c r="GE41" s="12">
        <v>7906</v>
      </c>
      <c r="GF41" s="12">
        <v>7947</v>
      </c>
      <c r="GG41" s="12">
        <v>7980</v>
      </c>
      <c r="GH41" s="12">
        <v>8020</v>
      </c>
      <c r="GI41" s="12">
        <v>7997</v>
      </c>
      <c r="GJ41" s="12">
        <v>7975</v>
      </c>
      <c r="GK41" s="12">
        <v>8058</v>
      </c>
      <c r="GL41" s="12">
        <v>8107</v>
      </c>
      <c r="GM41" s="12">
        <v>8108</v>
      </c>
      <c r="GN41" s="12">
        <v>8109</v>
      </c>
      <c r="GO41" s="51">
        <f t="shared" si="14"/>
        <v>7983.333333333333</v>
      </c>
      <c r="GP41" s="12">
        <v>8143</v>
      </c>
      <c r="GQ41" s="12">
        <v>8250</v>
      </c>
      <c r="GR41" s="12">
        <v>8329</v>
      </c>
      <c r="GS41" s="12">
        <v>8360</v>
      </c>
    </row>
    <row r="42" spans="1:201" ht="12.75">
      <c r="A42" s="44" t="s">
        <v>226</v>
      </c>
      <c r="B42" s="44" t="s">
        <v>227</v>
      </c>
      <c r="C42" s="80">
        <v>819</v>
      </c>
      <c r="D42" s="80">
        <v>774</v>
      </c>
      <c r="E42" s="80">
        <v>728</v>
      </c>
      <c r="F42" s="80">
        <v>697</v>
      </c>
      <c r="G42" s="80">
        <v>663</v>
      </c>
      <c r="H42" s="80">
        <v>640</v>
      </c>
      <c r="I42" s="80">
        <v>622</v>
      </c>
      <c r="J42" s="80">
        <v>593</v>
      </c>
      <c r="K42" s="80">
        <v>577</v>
      </c>
      <c r="L42" s="80">
        <v>552</v>
      </c>
      <c r="M42" s="80">
        <v>532</v>
      </c>
      <c r="N42" s="80">
        <v>519</v>
      </c>
      <c r="O42" s="51">
        <f t="shared" si="0"/>
        <v>643</v>
      </c>
      <c r="P42" s="80">
        <v>511</v>
      </c>
      <c r="Q42" s="80">
        <v>497</v>
      </c>
      <c r="R42" s="80">
        <v>481</v>
      </c>
      <c r="S42" s="80">
        <v>467</v>
      </c>
      <c r="T42" s="80">
        <v>456</v>
      </c>
      <c r="U42" s="80">
        <v>441</v>
      </c>
      <c r="V42" s="80">
        <v>432</v>
      </c>
      <c r="W42" s="80">
        <v>425</v>
      </c>
      <c r="X42" s="80">
        <v>421</v>
      </c>
      <c r="Y42" s="80">
        <v>411</v>
      </c>
      <c r="Z42" s="80">
        <v>408</v>
      </c>
      <c r="AA42" s="80">
        <v>392</v>
      </c>
      <c r="AB42" s="51">
        <f t="shared" si="1"/>
        <v>445.1666666666667</v>
      </c>
      <c r="AC42" s="80">
        <v>384</v>
      </c>
      <c r="AD42" s="80">
        <v>376</v>
      </c>
      <c r="AE42" s="80">
        <v>363</v>
      </c>
      <c r="AF42" s="80">
        <v>357</v>
      </c>
      <c r="AG42" s="80">
        <v>349</v>
      </c>
      <c r="AH42" s="80">
        <v>343</v>
      </c>
      <c r="AI42" s="80">
        <v>333</v>
      </c>
      <c r="AJ42" s="80">
        <v>326</v>
      </c>
      <c r="AK42" s="80">
        <v>321</v>
      </c>
      <c r="AL42" s="80">
        <v>319</v>
      </c>
      <c r="AM42" s="80">
        <v>311</v>
      </c>
      <c r="AN42" s="80">
        <v>303</v>
      </c>
      <c r="AO42" s="51">
        <f t="shared" si="2"/>
        <v>340.4166666666667</v>
      </c>
      <c r="AP42" s="80">
        <v>298</v>
      </c>
      <c r="AQ42" s="80">
        <v>292</v>
      </c>
      <c r="AR42" s="80">
        <v>290</v>
      </c>
      <c r="AS42" s="80">
        <v>284</v>
      </c>
      <c r="AT42" s="80">
        <v>278</v>
      </c>
      <c r="AU42" s="80">
        <v>277</v>
      </c>
      <c r="AV42" s="80">
        <v>275</v>
      </c>
      <c r="AW42" s="80">
        <v>266</v>
      </c>
      <c r="AX42" s="80">
        <v>266</v>
      </c>
      <c r="AY42" s="80">
        <v>264</v>
      </c>
      <c r="AZ42" s="80">
        <v>263</v>
      </c>
      <c r="BA42" s="80">
        <v>258</v>
      </c>
      <c r="BB42" s="51">
        <f t="shared" si="3"/>
        <v>275.9166666666667</v>
      </c>
      <c r="BC42" s="80">
        <v>248</v>
      </c>
      <c r="BD42" s="80">
        <v>247</v>
      </c>
      <c r="BE42" s="80">
        <v>245</v>
      </c>
      <c r="BF42" s="80">
        <v>244</v>
      </c>
      <c r="BG42" s="80">
        <v>239</v>
      </c>
      <c r="BH42" s="80">
        <v>238</v>
      </c>
      <c r="BI42" s="80">
        <v>236</v>
      </c>
      <c r="BJ42" s="80">
        <v>236</v>
      </c>
      <c r="BK42" s="80">
        <v>233</v>
      </c>
      <c r="BL42" s="80">
        <v>230</v>
      </c>
      <c r="BM42" s="80">
        <v>237</v>
      </c>
      <c r="BN42" s="80">
        <v>235</v>
      </c>
      <c r="BO42" s="51">
        <f t="shared" si="4"/>
        <v>239</v>
      </c>
      <c r="BP42" s="80">
        <v>232</v>
      </c>
      <c r="BQ42" s="80">
        <v>227</v>
      </c>
      <c r="BR42" s="80">
        <v>221</v>
      </c>
      <c r="BS42" s="80">
        <v>217</v>
      </c>
      <c r="BT42" s="80">
        <v>220</v>
      </c>
      <c r="BU42" s="80">
        <v>218</v>
      </c>
      <c r="BV42" s="80">
        <v>216</v>
      </c>
      <c r="BW42" s="80">
        <v>217</v>
      </c>
      <c r="BX42" s="80">
        <v>216</v>
      </c>
      <c r="BY42" s="80">
        <v>216</v>
      </c>
      <c r="BZ42" s="80">
        <v>215</v>
      </c>
      <c r="CA42" s="80">
        <v>214</v>
      </c>
      <c r="CB42" s="51">
        <f t="shared" si="5"/>
        <v>219.08333333333334</v>
      </c>
      <c r="CC42" s="80">
        <v>215</v>
      </c>
      <c r="CD42" s="80">
        <v>214</v>
      </c>
      <c r="CE42" s="80">
        <v>216</v>
      </c>
      <c r="CF42" s="80">
        <v>217</v>
      </c>
      <c r="CG42" s="80">
        <v>215</v>
      </c>
      <c r="CH42" s="80">
        <v>211</v>
      </c>
      <c r="CI42" s="80">
        <v>209</v>
      </c>
      <c r="CJ42" s="80">
        <v>205</v>
      </c>
      <c r="CK42" s="80">
        <v>208</v>
      </c>
      <c r="CL42" s="80">
        <v>212</v>
      </c>
      <c r="CM42" s="80">
        <v>216</v>
      </c>
      <c r="CN42" s="80">
        <v>215</v>
      </c>
      <c r="CO42" s="51">
        <f t="shared" si="6"/>
        <v>212.75</v>
      </c>
      <c r="CP42" s="80">
        <v>216</v>
      </c>
      <c r="CQ42" s="80">
        <v>215</v>
      </c>
      <c r="CR42" s="80">
        <v>218</v>
      </c>
      <c r="CS42" s="80">
        <v>217</v>
      </c>
      <c r="CT42" s="80">
        <v>216</v>
      </c>
      <c r="CU42" s="80">
        <v>211</v>
      </c>
      <c r="CV42" s="80">
        <v>211</v>
      </c>
      <c r="CW42" s="80">
        <v>210</v>
      </c>
      <c r="CX42" s="80">
        <v>210</v>
      </c>
      <c r="CY42" s="80">
        <v>209</v>
      </c>
      <c r="CZ42" s="80">
        <v>211</v>
      </c>
      <c r="DA42" s="80">
        <v>210</v>
      </c>
      <c r="DB42" s="51">
        <f t="shared" si="7"/>
        <v>212.83333333333334</v>
      </c>
      <c r="DC42" s="80">
        <v>206</v>
      </c>
      <c r="DD42" s="80">
        <v>205</v>
      </c>
      <c r="DE42" s="80">
        <v>207</v>
      </c>
      <c r="DF42" s="80">
        <v>206</v>
      </c>
      <c r="DG42" s="80">
        <v>208</v>
      </c>
      <c r="DH42" s="80">
        <v>207</v>
      </c>
      <c r="DI42" s="80">
        <v>207</v>
      </c>
      <c r="DJ42" s="80">
        <v>204</v>
      </c>
      <c r="DK42" s="80">
        <v>205</v>
      </c>
      <c r="DL42" s="80">
        <v>206</v>
      </c>
      <c r="DM42" s="80">
        <v>203</v>
      </c>
      <c r="DN42" s="80">
        <v>203</v>
      </c>
      <c r="DO42" s="51">
        <f t="shared" si="8"/>
        <v>205.58333333333334</v>
      </c>
      <c r="DP42" s="12">
        <v>202</v>
      </c>
      <c r="DQ42" s="12">
        <v>204</v>
      </c>
      <c r="DR42" s="12">
        <v>204</v>
      </c>
      <c r="DS42" s="12">
        <v>210</v>
      </c>
      <c r="DT42" s="12">
        <v>210</v>
      </c>
      <c r="DU42" s="12">
        <v>208</v>
      </c>
      <c r="DV42" s="12">
        <v>206</v>
      </c>
      <c r="DW42" s="12">
        <v>203</v>
      </c>
      <c r="DX42" s="12">
        <v>207</v>
      </c>
      <c r="DY42" s="12">
        <v>205</v>
      </c>
      <c r="DZ42" s="12">
        <v>205</v>
      </c>
      <c r="EA42" s="12">
        <v>204</v>
      </c>
      <c r="EB42" s="51">
        <f t="shared" si="9"/>
        <v>205.66666666666666</v>
      </c>
      <c r="EC42" s="12">
        <v>204</v>
      </c>
      <c r="ED42" s="12">
        <v>204</v>
      </c>
      <c r="EE42" s="12">
        <v>207</v>
      </c>
      <c r="EF42" s="12">
        <v>205</v>
      </c>
      <c r="EG42" s="12">
        <v>205</v>
      </c>
      <c r="EH42" s="12">
        <v>207</v>
      </c>
      <c r="EI42" s="12">
        <v>207</v>
      </c>
      <c r="EJ42" s="12">
        <v>207</v>
      </c>
      <c r="EK42" s="12">
        <v>204</v>
      </c>
      <c r="EL42" s="12">
        <v>206</v>
      </c>
      <c r="EM42" s="12">
        <v>209</v>
      </c>
      <c r="EN42" s="12">
        <v>206</v>
      </c>
      <c r="EO42" s="51">
        <f t="shared" si="10"/>
        <v>205.91666666666666</v>
      </c>
      <c r="EP42" s="12">
        <v>208</v>
      </c>
      <c r="EQ42" s="12">
        <v>204</v>
      </c>
      <c r="ER42" s="12">
        <v>202</v>
      </c>
      <c r="ES42" s="12">
        <v>201</v>
      </c>
      <c r="ET42" s="12">
        <v>201</v>
      </c>
      <c r="EU42" s="12">
        <v>203</v>
      </c>
      <c r="EV42" s="12">
        <v>201</v>
      </c>
      <c r="EW42" s="12">
        <v>201</v>
      </c>
      <c r="EX42" s="12">
        <v>198</v>
      </c>
      <c r="EY42" s="12">
        <v>194</v>
      </c>
      <c r="EZ42" s="12">
        <v>191</v>
      </c>
      <c r="FA42" s="12">
        <v>190</v>
      </c>
      <c r="FB42" s="51">
        <f t="shared" si="11"/>
        <v>199.5</v>
      </c>
      <c r="FC42" s="12">
        <v>190</v>
      </c>
      <c r="FD42" s="12">
        <v>191</v>
      </c>
      <c r="FE42" s="12">
        <v>189</v>
      </c>
      <c r="FF42" s="12">
        <v>186</v>
      </c>
      <c r="FG42" s="12">
        <v>186</v>
      </c>
      <c r="FH42" s="12">
        <v>186</v>
      </c>
      <c r="FI42" s="12">
        <v>184</v>
      </c>
      <c r="FJ42" s="12">
        <v>179</v>
      </c>
      <c r="FK42" s="12">
        <v>177</v>
      </c>
      <c r="FL42" s="12">
        <v>178</v>
      </c>
      <c r="FM42" s="12">
        <v>179</v>
      </c>
      <c r="FN42" s="12">
        <v>176</v>
      </c>
      <c r="FO42" s="51">
        <f t="shared" si="12"/>
        <v>183.41666666666666</v>
      </c>
      <c r="FP42" s="12">
        <v>176</v>
      </c>
      <c r="FQ42" s="12">
        <v>178</v>
      </c>
      <c r="FR42" s="12">
        <v>179</v>
      </c>
      <c r="FS42" s="12">
        <v>178</v>
      </c>
      <c r="FT42" s="12">
        <v>177</v>
      </c>
      <c r="FU42" s="12">
        <v>174</v>
      </c>
      <c r="FV42" s="12">
        <v>173</v>
      </c>
      <c r="FW42" s="12">
        <v>172</v>
      </c>
      <c r="FX42" s="12">
        <v>170</v>
      </c>
      <c r="FY42" s="12">
        <v>172</v>
      </c>
      <c r="FZ42" s="12">
        <v>169</v>
      </c>
      <c r="GA42" s="12">
        <v>169</v>
      </c>
      <c r="GB42" s="51">
        <f t="shared" si="13"/>
        <v>173.91666666666666</v>
      </c>
      <c r="GC42" s="12">
        <v>169</v>
      </c>
      <c r="GD42" s="12">
        <v>172</v>
      </c>
      <c r="GE42" s="12">
        <v>172</v>
      </c>
      <c r="GF42" s="12">
        <v>171</v>
      </c>
      <c r="GG42" s="12">
        <v>167</v>
      </c>
      <c r="GH42" s="12">
        <v>161</v>
      </c>
      <c r="GI42" s="12">
        <v>159</v>
      </c>
      <c r="GJ42" s="12">
        <v>158</v>
      </c>
      <c r="GK42" s="12">
        <v>161</v>
      </c>
      <c r="GL42" s="12">
        <v>159</v>
      </c>
      <c r="GM42" s="12">
        <v>158</v>
      </c>
      <c r="GN42" s="12">
        <v>157</v>
      </c>
      <c r="GO42" s="51">
        <f t="shared" si="14"/>
        <v>163.66666666666666</v>
      </c>
      <c r="GP42" s="12">
        <v>157</v>
      </c>
      <c r="GQ42" s="12">
        <v>159</v>
      </c>
      <c r="GR42" s="12">
        <v>160</v>
      </c>
      <c r="GS42" s="12">
        <v>160</v>
      </c>
    </row>
    <row r="43" spans="1:201" ht="12.75">
      <c r="A43" s="44" t="s">
        <v>228</v>
      </c>
      <c r="B43" s="44" t="s">
        <v>229</v>
      </c>
      <c r="C43" s="80">
        <v>9293</v>
      </c>
      <c r="D43" s="80">
        <v>9260</v>
      </c>
      <c r="E43" s="80">
        <v>9166</v>
      </c>
      <c r="F43" s="80">
        <v>9095</v>
      </c>
      <c r="G43" s="80">
        <v>9038</v>
      </c>
      <c r="H43" s="80">
        <v>8975</v>
      </c>
      <c r="I43" s="80">
        <v>8829</v>
      </c>
      <c r="J43" s="80">
        <v>8714</v>
      </c>
      <c r="K43" s="80">
        <v>8684</v>
      </c>
      <c r="L43" s="80">
        <v>8618</v>
      </c>
      <c r="M43" s="80">
        <v>8565</v>
      </c>
      <c r="N43" s="80">
        <v>8519</v>
      </c>
      <c r="O43" s="51">
        <f t="shared" si="0"/>
        <v>8896.333333333334</v>
      </c>
      <c r="P43" s="80">
        <v>8425</v>
      </c>
      <c r="Q43" s="80">
        <v>8463</v>
      </c>
      <c r="R43" s="80">
        <v>8458</v>
      </c>
      <c r="S43" s="80">
        <v>8477</v>
      </c>
      <c r="T43" s="80">
        <v>8467</v>
      </c>
      <c r="U43" s="80">
        <v>8429</v>
      </c>
      <c r="V43" s="80">
        <v>8324</v>
      </c>
      <c r="W43" s="80">
        <v>8236</v>
      </c>
      <c r="X43" s="80">
        <v>8259</v>
      </c>
      <c r="Y43" s="80">
        <v>8232</v>
      </c>
      <c r="Z43" s="80">
        <v>8261</v>
      </c>
      <c r="AA43" s="80">
        <v>8183</v>
      </c>
      <c r="AB43" s="51">
        <f t="shared" si="1"/>
        <v>8351.166666666666</v>
      </c>
      <c r="AC43" s="80">
        <v>8151</v>
      </c>
      <c r="AD43" s="80">
        <v>8185</v>
      </c>
      <c r="AE43" s="80">
        <v>8238</v>
      </c>
      <c r="AF43" s="80">
        <v>8268</v>
      </c>
      <c r="AG43" s="80">
        <v>8254</v>
      </c>
      <c r="AH43" s="80">
        <v>8169</v>
      </c>
      <c r="AI43" s="80">
        <v>8042</v>
      </c>
      <c r="AJ43" s="80">
        <v>7949</v>
      </c>
      <c r="AK43" s="80">
        <v>7951</v>
      </c>
      <c r="AL43" s="80">
        <v>7913</v>
      </c>
      <c r="AM43" s="80">
        <v>7853</v>
      </c>
      <c r="AN43" s="80">
        <v>7802</v>
      </c>
      <c r="AO43" s="51">
        <f t="shared" si="2"/>
        <v>8064.583333333333</v>
      </c>
      <c r="AP43" s="80">
        <v>7730</v>
      </c>
      <c r="AQ43" s="80">
        <v>7786</v>
      </c>
      <c r="AR43" s="80">
        <v>7816</v>
      </c>
      <c r="AS43" s="80">
        <v>7774</v>
      </c>
      <c r="AT43" s="80">
        <v>7730</v>
      </c>
      <c r="AU43" s="80">
        <v>7694</v>
      </c>
      <c r="AV43" s="80">
        <v>7575</v>
      </c>
      <c r="AW43" s="80">
        <v>7446</v>
      </c>
      <c r="AX43" s="80">
        <v>7432</v>
      </c>
      <c r="AY43" s="80">
        <v>7437</v>
      </c>
      <c r="AZ43" s="80">
        <v>7431</v>
      </c>
      <c r="BA43" s="80">
        <v>7427</v>
      </c>
      <c r="BB43" s="51">
        <f t="shared" si="3"/>
        <v>7606.5</v>
      </c>
      <c r="BC43" s="80">
        <v>7389</v>
      </c>
      <c r="BD43" s="80">
        <v>7496</v>
      </c>
      <c r="BE43" s="80">
        <v>7575</v>
      </c>
      <c r="BF43" s="80">
        <v>7627</v>
      </c>
      <c r="BG43" s="80">
        <v>7615</v>
      </c>
      <c r="BH43" s="80">
        <v>7549</v>
      </c>
      <c r="BI43" s="80">
        <v>7414</v>
      </c>
      <c r="BJ43" s="80">
        <v>7302</v>
      </c>
      <c r="BK43" s="80">
        <v>7314</v>
      </c>
      <c r="BL43" s="80">
        <v>7383</v>
      </c>
      <c r="BM43" s="80">
        <v>7432</v>
      </c>
      <c r="BN43" s="80">
        <v>7425</v>
      </c>
      <c r="BO43" s="51">
        <f t="shared" si="4"/>
        <v>7460.083333333333</v>
      </c>
      <c r="BP43" s="80">
        <v>7423</v>
      </c>
      <c r="BQ43" s="80">
        <v>7518</v>
      </c>
      <c r="BR43" s="80">
        <v>7612</v>
      </c>
      <c r="BS43" s="80">
        <v>7673</v>
      </c>
      <c r="BT43" s="80">
        <v>7707</v>
      </c>
      <c r="BU43" s="80">
        <v>7723</v>
      </c>
      <c r="BV43" s="80">
        <v>7675</v>
      </c>
      <c r="BW43" s="80">
        <v>7596</v>
      </c>
      <c r="BX43" s="80">
        <v>7634</v>
      </c>
      <c r="BY43" s="80">
        <v>7672</v>
      </c>
      <c r="BZ43" s="80">
        <v>7769</v>
      </c>
      <c r="CA43" s="80">
        <v>7790</v>
      </c>
      <c r="CB43" s="51">
        <f t="shared" si="5"/>
        <v>7649.333333333333</v>
      </c>
      <c r="CC43" s="80">
        <v>7785</v>
      </c>
      <c r="CD43" s="80">
        <v>7900</v>
      </c>
      <c r="CE43" s="80">
        <v>8025</v>
      </c>
      <c r="CF43" s="80">
        <v>8085</v>
      </c>
      <c r="CG43" s="80">
        <v>8145</v>
      </c>
      <c r="CH43" s="80">
        <v>8130</v>
      </c>
      <c r="CI43" s="80">
        <v>8007</v>
      </c>
      <c r="CJ43" s="80">
        <v>7962</v>
      </c>
      <c r="CK43" s="80">
        <v>7994</v>
      </c>
      <c r="CL43" s="80">
        <v>8046</v>
      </c>
      <c r="CM43" s="80">
        <v>8131</v>
      </c>
      <c r="CN43" s="80">
        <v>8121</v>
      </c>
      <c r="CO43" s="51">
        <f t="shared" si="6"/>
        <v>8027.583333333333</v>
      </c>
      <c r="CP43" s="80">
        <v>8092</v>
      </c>
      <c r="CQ43" s="80">
        <v>8174</v>
      </c>
      <c r="CR43" s="80">
        <v>8237</v>
      </c>
      <c r="CS43" s="80">
        <v>8294</v>
      </c>
      <c r="CT43" s="80">
        <v>8299</v>
      </c>
      <c r="CU43" s="80">
        <v>8278</v>
      </c>
      <c r="CV43" s="80">
        <v>8211</v>
      </c>
      <c r="CW43" s="80">
        <v>8076</v>
      </c>
      <c r="CX43" s="80">
        <v>8066</v>
      </c>
      <c r="CY43" s="80">
        <v>8114</v>
      </c>
      <c r="CZ43" s="80">
        <v>8160</v>
      </c>
      <c r="DA43" s="80">
        <v>8182</v>
      </c>
      <c r="DB43" s="51">
        <f t="shared" si="7"/>
        <v>8181.916666666667</v>
      </c>
      <c r="DC43" s="80">
        <v>8168</v>
      </c>
      <c r="DD43" s="80">
        <v>8275</v>
      </c>
      <c r="DE43" s="80">
        <v>8384</v>
      </c>
      <c r="DF43" s="80">
        <v>8442</v>
      </c>
      <c r="DG43" s="80">
        <v>8463</v>
      </c>
      <c r="DH43" s="80">
        <v>8458</v>
      </c>
      <c r="DI43" s="80">
        <v>8468</v>
      </c>
      <c r="DJ43" s="80">
        <v>8400</v>
      </c>
      <c r="DK43" s="80">
        <v>8438</v>
      </c>
      <c r="DL43" s="80">
        <v>8436</v>
      </c>
      <c r="DM43" s="80">
        <v>8472</v>
      </c>
      <c r="DN43" s="80">
        <v>8495</v>
      </c>
      <c r="DO43" s="51">
        <f t="shared" si="8"/>
        <v>8408.25</v>
      </c>
      <c r="DP43" s="12">
        <v>8516</v>
      </c>
      <c r="DQ43" s="12">
        <v>8632</v>
      </c>
      <c r="DR43" s="12">
        <v>8713</v>
      </c>
      <c r="DS43" s="12">
        <v>8735</v>
      </c>
      <c r="DT43" s="12">
        <v>8784</v>
      </c>
      <c r="DU43" s="12">
        <v>8839</v>
      </c>
      <c r="DV43" s="12">
        <v>8746</v>
      </c>
      <c r="DW43" s="12">
        <v>8706</v>
      </c>
      <c r="DX43" s="12">
        <v>8785</v>
      </c>
      <c r="DY43" s="12">
        <v>8768</v>
      </c>
      <c r="DZ43" s="12">
        <v>8813</v>
      </c>
      <c r="EA43" s="12">
        <v>8818</v>
      </c>
      <c r="EB43" s="51">
        <f t="shared" si="9"/>
        <v>8737.916666666666</v>
      </c>
      <c r="EC43" s="12">
        <v>8825</v>
      </c>
      <c r="ED43" s="12">
        <v>8909</v>
      </c>
      <c r="EE43" s="12">
        <v>9009</v>
      </c>
      <c r="EF43" s="12">
        <v>9005</v>
      </c>
      <c r="EG43" s="12">
        <v>9031</v>
      </c>
      <c r="EH43" s="12">
        <v>9087</v>
      </c>
      <c r="EI43" s="12">
        <v>9024</v>
      </c>
      <c r="EJ43" s="12">
        <v>9018</v>
      </c>
      <c r="EK43" s="12">
        <v>9016</v>
      </c>
      <c r="EL43" s="12">
        <v>8990</v>
      </c>
      <c r="EM43" s="12">
        <v>9047</v>
      </c>
      <c r="EN43" s="12">
        <v>9003</v>
      </c>
      <c r="EO43" s="51">
        <f t="shared" si="10"/>
        <v>8997</v>
      </c>
      <c r="EP43" s="12">
        <v>9007</v>
      </c>
      <c r="EQ43" s="12">
        <v>9106</v>
      </c>
      <c r="ER43" s="12">
        <v>9039</v>
      </c>
      <c r="ES43" s="12">
        <v>9009</v>
      </c>
      <c r="ET43" s="12">
        <v>9072</v>
      </c>
      <c r="EU43" s="12">
        <v>9062</v>
      </c>
      <c r="EV43" s="12">
        <v>9034</v>
      </c>
      <c r="EW43" s="12">
        <v>9047</v>
      </c>
      <c r="EX43" s="12">
        <v>9023</v>
      </c>
      <c r="EY43" s="12">
        <v>9031</v>
      </c>
      <c r="EZ43" s="12">
        <v>9019</v>
      </c>
      <c r="FA43" s="12">
        <v>8995</v>
      </c>
      <c r="FB43" s="51">
        <f t="shared" si="11"/>
        <v>9037</v>
      </c>
      <c r="FC43" s="12">
        <v>8955</v>
      </c>
      <c r="FD43" s="12">
        <v>9025</v>
      </c>
      <c r="FE43" s="12">
        <v>9040</v>
      </c>
      <c r="FF43" s="12">
        <v>9085</v>
      </c>
      <c r="FG43" s="12">
        <v>9115</v>
      </c>
      <c r="FH43" s="12">
        <v>9108</v>
      </c>
      <c r="FI43" s="12">
        <v>9092</v>
      </c>
      <c r="FJ43" s="12">
        <v>9050</v>
      </c>
      <c r="FK43" s="12">
        <v>9055</v>
      </c>
      <c r="FL43" s="12">
        <v>9103</v>
      </c>
      <c r="FM43" s="12">
        <v>9077</v>
      </c>
      <c r="FN43" s="12">
        <v>9064</v>
      </c>
      <c r="FO43" s="51">
        <f t="shared" si="12"/>
        <v>9064.083333333334</v>
      </c>
      <c r="FP43" s="12">
        <v>9042</v>
      </c>
      <c r="FQ43" s="12">
        <v>9080</v>
      </c>
      <c r="FR43" s="12">
        <v>9124</v>
      </c>
      <c r="FS43" s="12">
        <v>9194</v>
      </c>
      <c r="FT43" s="12">
        <v>9193</v>
      </c>
      <c r="FU43" s="12">
        <v>9208</v>
      </c>
      <c r="FV43" s="12">
        <v>9228</v>
      </c>
      <c r="FW43" s="12">
        <v>9171</v>
      </c>
      <c r="FX43" s="12">
        <v>9177</v>
      </c>
      <c r="FY43" s="12">
        <v>9220</v>
      </c>
      <c r="FZ43" s="12">
        <v>9244</v>
      </c>
      <c r="GA43" s="12">
        <v>9249</v>
      </c>
      <c r="GB43" s="51">
        <f t="shared" si="13"/>
        <v>9177.5</v>
      </c>
      <c r="GC43" s="12">
        <v>9262</v>
      </c>
      <c r="GD43" s="12">
        <v>9336</v>
      </c>
      <c r="GE43" s="12">
        <v>9379</v>
      </c>
      <c r="GF43" s="12">
        <v>9465</v>
      </c>
      <c r="GG43" s="12">
        <v>9495</v>
      </c>
      <c r="GH43" s="12">
        <v>9484</v>
      </c>
      <c r="GI43" s="12">
        <v>9452</v>
      </c>
      <c r="GJ43" s="12">
        <v>9440</v>
      </c>
      <c r="GK43" s="12">
        <v>9480</v>
      </c>
      <c r="GL43" s="12">
        <v>9476</v>
      </c>
      <c r="GM43" s="12">
        <v>9474</v>
      </c>
      <c r="GN43" s="12">
        <v>9487</v>
      </c>
      <c r="GO43" s="51">
        <f t="shared" si="14"/>
        <v>9435.833333333334</v>
      </c>
      <c r="GP43" s="12">
        <v>9479</v>
      </c>
      <c r="GQ43" s="12">
        <v>9547</v>
      </c>
      <c r="GR43" s="12">
        <v>9619</v>
      </c>
      <c r="GS43" s="12">
        <v>9644</v>
      </c>
    </row>
    <row r="44" spans="1:201" ht="12.75">
      <c r="A44" s="44" t="s">
        <v>94</v>
      </c>
      <c r="B44" s="44" t="s">
        <v>230</v>
      </c>
      <c r="C44" s="80">
        <v>2059</v>
      </c>
      <c r="D44" s="80">
        <v>2067</v>
      </c>
      <c r="E44" s="80">
        <v>2058</v>
      </c>
      <c r="F44" s="80">
        <v>2060</v>
      </c>
      <c r="G44" s="80">
        <v>2057</v>
      </c>
      <c r="H44" s="80">
        <v>2060</v>
      </c>
      <c r="I44" s="80">
        <v>2063</v>
      </c>
      <c r="J44" s="80">
        <v>2062</v>
      </c>
      <c r="K44" s="80">
        <v>2063</v>
      </c>
      <c r="L44" s="80">
        <v>2069</v>
      </c>
      <c r="M44" s="80">
        <v>2054</v>
      </c>
      <c r="N44" s="80">
        <v>2041</v>
      </c>
      <c r="O44" s="51">
        <f t="shared" si="0"/>
        <v>2059.4166666666665</v>
      </c>
      <c r="P44" s="80">
        <v>2037</v>
      </c>
      <c r="Q44" s="80">
        <v>2041</v>
      </c>
      <c r="R44" s="80">
        <v>2044</v>
      </c>
      <c r="S44" s="80">
        <v>2045</v>
      </c>
      <c r="T44" s="80">
        <v>2034</v>
      </c>
      <c r="U44" s="80">
        <v>2035</v>
      </c>
      <c r="V44" s="80">
        <v>2034</v>
      </c>
      <c r="W44" s="80">
        <v>2038</v>
      </c>
      <c r="X44" s="80">
        <v>2044</v>
      </c>
      <c r="Y44" s="80">
        <v>2035</v>
      </c>
      <c r="Z44" s="80">
        <v>2036</v>
      </c>
      <c r="AA44" s="80">
        <v>2034</v>
      </c>
      <c r="AB44" s="51">
        <f t="shared" si="1"/>
        <v>2038.0833333333333</v>
      </c>
      <c r="AC44" s="80">
        <v>2027</v>
      </c>
      <c r="AD44" s="80">
        <v>2023</v>
      </c>
      <c r="AE44" s="80">
        <v>2027</v>
      </c>
      <c r="AF44" s="80">
        <v>2042</v>
      </c>
      <c r="AG44" s="80">
        <v>2049</v>
      </c>
      <c r="AH44" s="80">
        <v>2067</v>
      </c>
      <c r="AI44" s="80">
        <v>2055</v>
      </c>
      <c r="AJ44" s="80">
        <v>2053</v>
      </c>
      <c r="AK44" s="80">
        <v>2060</v>
      </c>
      <c r="AL44" s="80">
        <v>2067</v>
      </c>
      <c r="AM44" s="80">
        <v>2061</v>
      </c>
      <c r="AN44" s="80">
        <v>2062</v>
      </c>
      <c r="AO44" s="51">
        <f t="shared" si="2"/>
        <v>2049.4166666666665</v>
      </c>
      <c r="AP44" s="80">
        <v>2043</v>
      </c>
      <c r="AQ44" s="80">
        <v>2046</v>
      </c>
      <c r="AR44" s="80">
        <v>2059</v>
      </c>
      <c r="AS44" s="80">
        <v>2063</v>
      </c>
      <c r="AT44" s="80">
        <v>2063</v>
      </c>
      <c r="AU44" s="80">
        <v>2072</v>
      </c>
      <c r="AV44" s="80">
        <v>2088</v>
      </c>
      <c r="AW44" s="80">
        <v>2077</v>
      </c>
      <c r="AX44" s="80">
        <v>2080</v>
      </c>
      <c r="AY44" s="80">
        <v>2071</v>
      </c>
      <c r="AZ44" s="80">
        <v>2072</v>
      </c>
      <c r="BA44" s="80">
        <v>2072</v>
      </c>
      <c r="BB44" s="51">
        <f t="shared" si="3"/>
        <v>2067.1666666666665</v>
      </c>
      <c r="BC44" s="80">
        <v>2059</v>
      </c>
      <c r="BD44" s="80">
        <v>2069</v>
      </c>
      <c r="BE44" s="80">
        <v>2075</v>
      </c>
      <c r="BF44" s="80">
        <v>2076</v>
      </c>
      <c r="BG44" s="80">
        <v>2078</v>
      </c>
      <c r="BH44" s="80">
        <v>2082</v>
      </c>
      <c r="BI44" s="80">
        <v>2085</v>
      </c>
      <c r="BJ44" s="80">
        <v>2088</v>
      </c>
      <c r="BK44" s="80">
        <v>2092</v>
      </c>
      <c r="BL44" s="80">
        <v>2088</v>
      </c>
      <c r="BM44" s="80">
        <v>2093</v>
      </c>
      <c r="BN44" s="80">
        <v>2086</v>
      </c>
      <c r="BO44" s="51">
        <f t="shared" si="4"/>
        <v>2080.9166666666665</v>
      </c>
      <c r="BP44" s="80">
        <v>2083</v>
      </c>
      <c r="BQ44" s="80">
        <v>2098</v>
      </c>
      <c r="BR44" s="80">
        <v>2110</v>
      </c>
      <c r="BS44" s="80">
        <v>2123</v>
      </c>
      <c r="BT44" s="80">
        <v>2124</v>
      </c>
      <c r="BU44" s="80">
        <v>2134</v>
      </c>
      <c r="BV44" s="80">
        <v>2139</v>
      </c>
      <c r="BW44" s="80">
        <v>2137</v>
      </c>
      <c r="BX44" s="80">
        <v>2137</v>
      </c>
      <c r="BY44" s="80">
        <v>2131</v>
      </c>
      <c r="BZ44" s="80">
        <v>2139</v>
      </c>
      <c r="CA44" s="80">
        <v>2145</v>
      </c>
      <c r="CB44" s="51">
        <f t="shared" si="5"/>
        <v>2125</v>
      </c>
      <c r="CC44" s="80">
        <v>2140</v>
      </c>
      <c r="CD44" s="80">
        <v>2162</v>
      </c>
      <c r="CE44" s="80">
        <v>2188</v>
      </c>
      <c r="CF44" s="80">
        <v>2191</v>
      </c>
      <c r="CG44" s="80">
        <v>2203</v>
      </c>
      <c r="CH44" s="80">
        <v>2210</v>
      </c>
      <c r="CI44" s="80">
        <v>2206</v>
      </c>
      <c r="CJ44" s="80">
        <v>2215</v>
      </c>
      <c r="CK44" s="80">
        <v>2227</v>
      </c>
      <c r="CL44" s="80">
        <v>2227</v>
      </c>
      <c r="CM44" s="80">
        <v>2221</v>
      </c>
      <c r="CN44" s="80">
        <v>2209</v>
      </c>
      <c r="CO44" s="51">
        <f t="shared" si="6"/>
        <v>2199.9166666666665</v>
      </c>
      <c r="CP44" s="80">
        <v>2202</v>
      </c>
      <c r="CQ44" s="80">
        <v>2206</v>
      </c>
      <c r="CR44" s="80">
        <v>2216</v>
      </c>
      <c r="CS44" s="80">
        <v>2220</v>
      </c>
      <c r="CT44" s="80">
        <v>2229</v>
      </c>
      <c r="CU44" s="80">
        <v>2234</v>
      </c>
      <c r="CV44" s="80">
        <v>2230</v>
      </c>
      <c r="CW44" s="80">
        <v>2224</v>
      </c>
      <c r="CX44" s="80">
        <v>2236</v>
      </c>
      <c r="CY44" s="80">
        <v>2230</v>
      </c>
      <c r="CZ44" s="80">
        <v>2220</v>
      </c>
      <c r="DA44" s="80">
        <v>2216</v>
      </c>
      <c r="DB44" s="51">
        <f t="shared" si="7"/>
        <v>2221.9166666666665</v>
      </c>
      <c r="DC44" s="80">
        <v>2204</v>
      </c>
      <c r="DD44" s="80">
        <v>2208</v>
      </c>
      <c r="DE44" s="80">
        <v>2207</v>
      </c>
      <c r="DF44" s="80">
        <v>2209</v>
      </c>
      <c r="DG44" s="80">
        <v>2212</v>
      </c>
      <c r="DH44" s="80">
        <v>2218</v>
      </c>
      <c r="DI44" s="80">
        <v>2217</v>
      </c>
      <c r="DJ44" s="80">
        <v>2220</v>
      </c>
      <c r="DK44" s="80">
        <v>2223</v>
      </c>
      <c r="DL44" s="80">
        <v>2223</v>
      </c>
      <c r="DM44" s="80">
        <v>2208</v>
      </c>
      <c r="DN44" s="80">
        <v>2194</v>
      </c>
      <c r="DO44" s="51">
        <f t="shared" si="8"/>
        <v>2211.9166666666665</v>
      </c>
      <c r="DP44" s="12">
        <v>2181</v>
      </c>
      <c r="DQ44" s="12">
        <v>2191</v>
      </c>
      <c r="DR44" s="12">
        <v>2207</v>
      </c>
      <c r="DS44" s="12">
        <v>2221</v>
      </c>
      <c r="DT44" s="12">
        <v>2236</v>
      </c>
      <c r="DU44" s="12">
        <v>2241</v>
      </c>
      <c r="DV44" s="12">
        <v>2241</v>
      </c>
      <c r="DW44" s="12">
        <v>2241</v>
      </c>
      <c r="DX44" s="12">
        <v>2244</v>
      </c>
      <c r="DY44" s="12">
        <v>2237</v>
      </c>
      <c r="DZ44" s="12">
        <v>2238</v>
      </c>
      <c r="EA44" s="12">
        <v>2231</v>
      </c>
      <c r="EB44" s="51">
        <f t="shared" si="9"/>
        <v>2225.75</v>
      </c>
      <c r="EC44" s="12">
        <v>2209</v>
      </c>
      <c r="ED44" s="12">
        <v>2226</v>
      </c>
      <c r="EE44" s="12">
        <v>2243</v>
      </c>
      <c r="EF44" s="12">
        <v>2239</v>
      </c>
      <c r="EG44" s="12">
        <v>2238</v>
      </c>
      <c r="EH44" s="12">
        <v>2257</v>
      </c>
      <c r="EI44" s="12">
        <v>2242</v>
      </c>
      <c r="EJ44" s="12">
        <v>2240</v>
      </c>
      <c r="EK44" s="12">
        <v>2220</v>
      </c>
      <c r="EL44" s="12">
        <v>2209</v>
      </c>
      <c r="EM44" s="12">
        <v>2206</v>
      </c>
      <c r="EN44" s="12">
        <v>2193</v>
      </c>
      <c r="EO44" s="51">
        <f t="shared" si="10"/>
        <v>2226.8333333333335</v>
      </c>
      <c r="EP44" s="12">
        <v>2173</v>
      </c>
      <c r="EQ44" s="12">
        <v>2187</v>
      </c>
      <c r="ER44" s="12">
        <v>2167</v>
      </c>
      <c r="ES44" s="12">
        <v>2142</v>
      </c>
      <c r="ET44" s="12">
        <v>2156</v>
      </c>
      <c r="EU44" s="12">
        <v>2168</v>
      </c>
      <c r="EV44" s="12">
        <v>2167</v>
      </c>
      <c r="EW44" s="12">
        <v>2182</v>
      </c>
      <c r="EX44" s="12">
        <v>2170</v>
      </c>
      <c r="EY44" s="12">
        <v>2170</v>
      </c>
      <c r="EZ44" s="12">
        <v>2151</v>
      </c>
      <c r="FA44" s="12">
        <v>2156</v>
      </c>
      <c r="FB44" s="51">
        <f t="shared" si="11"/>
        <v>2165.75</v>
      </c>
      <c r="FC44" s="12">
        <v>2145</v>
      </c>
      <c r="FD44" s="12">
        <v>2151</v>
      </c>
      <c r="FE44" s="12">
        <v>2149</v>
      </c>
      <c r="FF44" s="12">
        <v>2162</v>
      </c>
      <c r="FG44" s="12">
        <v>2179</v>
      </c>
      <c r="FH44" s="12">
        <v>2177</v>
      </c>
      <c r="FI44" s="12">
        <v>2186</v>
      </c>
      <c r="FJ44" s="12">
        <v>2191</v>
      </c>
      <c r="FK44" s="12">
        <v>2179</v>
      </c>
      <c r="FL44" s="12">
        <v>2187</v>
      </c>
      <c r="FM44" s="12">
        <v>2182</v>
      </c>
      <c r="FN44" s="12">
        <v>2177</v>
      </c>
      <c r="FO44" s="51">
        <f t="shared" si="12"/>
        <v>2172.0833333333335</v>
      </c>
      <c r="FP44" s="12">
        <v>2169</v>
      </c>
      <c r="FQ44" s="12">
        <v>2181</v>
      </c>
      <c r="FR44" s="12">
        <v>2172</v>
      </c>
      <c r="FS44" s="12">
        <v>2185</v>
      </c>
      <c r="FT44" s="12">
        <v>2187</v>
      </c>
      <c r="FU44" s="12">
        <v>2192</v>
      </c>
      <c r="FV44" s="12">
        <v>2191</v>
      </c>
      <c r="FW44" s="12">
        <v>2191</v>
      </c>
      <c r="FX44" s="12">
        <v>2175</v>
      </c>
      <c r="FY44" s="12">
        <v>2175</v>
      </c>
      <c r="FZ44" s="12">
        <v>2166</v>
      </c>
      <c r="GA44" s="12">
        <v>2163</v>
      </c>
      <c r="GB44" s="51">
        <f t="shared" si="13"/>
        <v>2178.9166666666665</v>
      </c>
      <c r="GC44" s="12">
        <v>2133</v>
      </c>
      <c r="GD44" s="12">
        <v>2141</v>
      </c>
      <c r="GE44" s="12">
        <v>2140</v>
      </c>
      <c r="GF44" s="12">
        <v>2163</v>
      </c>
      <c r="GG44" s="12">
        <v>2162</v>
      </c>
      <c r="GH44" s="12">
        <v>2156</v>
      </c>
      <c r="GI44" s="12">
        <v>2164</v>
      </c>
      <c r="GJ44" s="12">
        <v>2168</v>
      </c>
      <c r="GK44" s="12">
        <v>2173</v>
      </c>
      <c r="GL44" s="12">
        <v>2173</v>
      </c>
      <c r="GM44" s="12">
        <v>2170</v>
      </c>
      <c r="GN44" s="12">
        <v>2165</v>
      </c>
      <c r="GO44" s="51">
        <f t="shared" si="14"/>
        <v>2159</v>
      </c>
      <c r="GP44" s="12">
        <v>2152</v>
      </c>
      <c r="GQ44" s="12">
        <v>2153</v>
      </c>
      <c r="GR44" s="12">
        <v>2157</v>
      </c>
      <c r="GS44" s="12">
        <v>2157</v>
      </c>
    </row>
    <row r="45" spans="1:201" ht="12.75">
      <c r="A45" s="44" t="s">
        <v>231</v>
      </c>
      <c r="B45" s="44" t="s">
        <v>232</v>
      </c>
      <c r="C45" s="80">
        <v>3432</v>
      </c>
      <c r="D45" s="80">
        <v>3411</v>
      </c>
      <c r="E45" s="80">
        <v>3419</v>
      </c>
      <c r="F45" s="80">
        <v>3457</v>
      </c>
      <c r="G45" s="80">
        <v>3482</v>
      </c>
      <c r="H45" s="80">
        <v>3479</v>
      </c>
      <c r="I45" s="80">
        <v>3474</v>
      </c>
      <c r="J45" s="80">
        <v>3473</v>
      </c>
      <c r="K45" s="80">
        <v>3455</v>
      </c>
      <c r="L45" s="80">
        <v>3439</v>
      </c>
      <c r="M45" s="80">
        <v>3412</v>
      </c>
      <c r="N45" s="80">
        <v>3389</v>
      </c>
      <c r="O45" s="51">
        <f t="shared" si="0"/>
        <v>3443.5</v>
      </c>
      <c r="P45" s="80">
        <v>3354</v>
      </c>
      <c r="Q45" s="80">
        <v>3364</v>
      </c>
      <c r="R45" s="80">
        <v>3368</v>
      </c>
      <c r="S45" s="80">
        <v>3399</v>
      </c>
      <c r="T45" s="80">
        <v>3427</v>
      </c>
      <c r="U45" s="80">
        <v>3441</v>
      </c>
      <c r="V45" s="80">
        <v>3451</v>
      </c>
      <c r="W45" s="80">
        <v>3430</v>
      </c>
      <c r="X45" s="80">
        <v>3422</v>
      </c>
      <c r="Y45" s="80">
        <v>3380</v>
      </c>
      <c r="Z45" s="80">
        <v>3347</v>
      </c>
      <c r="AA45" s="80">
        <v>3335</v>
      </c>
      <c r="AB45" s="51">
        <f t="shared" si="1"/>
        <v>3393.1666666666665</v>
      </c>
      <c r="AC45" s="80">
        <v>3306</v>
      </c>
      <c r="AD45" s="80">
        <v>3307</v>
      </c>
      <c r="AE45" s="80">
        <v>3316</v>
      </c>
      <c r="AF45" s="80">
        <v>3368</v>
      </c>
      <c r="AG45" s="80">
        <v>3409</v>
      </c>
      <c r="AH45" s="80">
        <v>3432</v>
      </c>
      <c r="AI45" s="80">
        <v>3449</v>
      </c>
      <c r="AJ45" s="80">
        <v>3431</v>
      </c>
      <c r="AK45" s="80">
        <v>3423</v>
      </c>
      <c r="AL45" s="80">
        <v>3404</v>
      </c>
      <c r="AM45" s="80">
        <v>3369</v>
      </c>
      <c r="AN45" s="80">
        <v>3360</v>
      </c>
      <c r="AO45" s="51">
        <f t="shared" si="2"/>
        <v>3381.1666666666665</v>
      </c>
      <c r="AP45" s="80">
        <v>3332</v>
      </c>
      <c r="AQ45" s="80">
        <v>3343</v>
      </c>
      <c r="AR45" s="80">
        <v>3390</v>
      </c>
      <c r="AS45" s="80">
        <v>3437</v>
      </c>
      <c r="AT45" s="80">
        <v>3476</v>
      </c>
      <c r="AU45" s="80">
        <v>3492</v>
      </c>
      <c r="AV45" s="80">
        <v>3494</v>
      </c>
      <c r="AW45" s="80">
        <v>3486</v>
      </c>
      <c r="AX45" s="80">
        <v>3473</v>
      </c>
      <c r="AY45" s="80">
        <v>3442</v>
      </c>
      <c r="AZ45" s="80">
        <v>3388</v>
      </c>
      <c r="BA45" s="80">
        <v>3382</v>
      </c>
      <c r="BB45" s="51">
        <f t="shared" si="3"/>
        <v>3427.9166666666665</v>
      </c>
      <c r="BC45" s="80">
        <v>3336</v>
      </c>
      <c r="BD45" s="80">
        <v>3345</v>
      </c>
      <c r="BE45" s="80">
        <v>3388</v>
      </c>
      <c r="BF45" s="80">
        <v>3441</v>
      </c>
      <c r="BG45" s="80">
        <v>3492</v>
      </c>
      <c r="BH45" s="80">
        <v>3529</v>
      </c>
      <c r="BI45" s="80">
        <v>3547</v>
      </c>
      <c r="BJ45" s="80">
        <v>3546</v>
      </c>
      <c r="BK45" s="80">
        <v>3542</v>
      </c>
      <c r="BL45" s="80">
        <v>3486</v>
      </c>
      <c r="BM45" s="80">
        <v>3444</v>
      </c>
      <c r="BN45" s="80">
        <v>3431</v>
      </c>
      <c r="BO45" s="51">
        <f t="shared" si="4"/>
        <v>3460.5833333333335</v>
      </c>
      <c r="BP45" s="80">
        <v>3389</v>
      </c>
      <c r="BQ45" s="80">
        <v>3423</v>
      </c>
      <c r="BR45" s="80">
        <v>3479</v>
      </c>
      <c r="BS45" s="80">
        <v>3555</v>
      </c>
      <c r="BT45" s="80">
        <v>3625</v>
      </c>
      <c r="BU45" s="80">
        <v>3668</v>
      </c>
      <c r="BV45" s="80">
        <v>3689</v>
      </c>
      <c r="BW45" s="80">
        <v>3682</v>
      </c>
      <c r="BX45" s="80">
        <v>3678</v>
      </c>
      <c r="BY45" s="80">
        <v>3626</v>
      </c>
      <c r="BZ45" s="80">
        <v>3565</v>
      </c>
      <c r="CA45" s="80">
        <v>3554</v>
      </c>
      <c r="CB45" s="51">
        <f t="shared" si="5"/>
        <v>3577.75</v>
      </c>
      <c r="CC45" s="80">
        <v>3520</v>
      </c>
      <c r="CD45" s="80">
        <v>3524</v>
      </c>
      <c r="CE45" s="80">
        <v>3563</v>
      </c>
      <c r="CF45" s="80">
        <v>3615</v>
      </c>
      <c r="CG45" s="80">
        <v>3667</v>
      </c>
      <c r="CH45" s="80">
        <v>3699</v>
      </c>
      <c r="CI45" s="80">
        <v>3700</v>
      </c>
      <c r="CJ45" s="80">
        <v>3684</v>
      </c>
      <c r="CK45" s="80">
        <v>3676</v>
      </c>
      <c r="CL45" s="80">
        <v>3630</v>
      </c>
      <c r="CM45" s="80">
        <v>3559</v>
      </c>
      <c r="CN45" s="80">
        <v>3545</v>
      </c>
      <c r="CO45" s="51">
        <f t="shared" si="6"/>
        <v>3615.1666666666665</v>
      </c>
      <c r="CP45" s="80">
        <v>3506</v>
      </c>
      <c r="CQ45" s="80">
        <v>3504</v>
      </c>
      <c r="CR45" s="80">
        <v>3570</v>
      </c>
      <c r="CS45" s="80">
        <v>3618</v>
      </c>
      <c r="CT45" s="80">
        <v>3675</v>
      </c>
      <c r="CU45" s="80">
        <v>3698</v>
      </c>
      <c r="CV45" s="80">
        <v>3711</v>
      </c>
      <c r="CW45" s="80">
        <v>3701</v>
      </c>
      <c r="CX45" s="80">
        <v>3687</v>
      </c>
      <c r="CY45" s="80">
        <v>3653</v>
      </c>
      <c r="CZ45" s="80">
        <v>3579</v>
      </c>
      <c r="DA45" s="80">
        <v>3565</v>
      </c>
      <c r="DB45" s="51">
        <f t="shared" si="7"/>
        <v>3622.25</v>
      </c>
      <c r="DC45" s="80">
        <v>3570</v>
      </c>
      <c r="DD45" s="80">
        <v>3584</v>
      </c>
      <c r="DE45" s="80">
        <v>3631</v>
      </c>
      <c r="DF45" s="80">
        <v>3695</v>
      </c>
      <c r="DG45" s="80">
        <v>3725</v>
      </c>
      <c r="DH45" s="80">
        <v>3748</v>
      </c>
      <c r="DI45" s="80">
        <v>3760</v>
      </c>
      <c r="DJ45" s="80">
        <v>3752</v>
      </c>
      <c r="DK45" s="80">
        <v>3758</v>
      </c>
      <c r="DL45" s="80">
        <v>3686</v>
      </c>
      <c r="DM45" s="80">
        <v>3607</v>
      </c>
      <c r="DN45" s="80">
        <v>3592</v>
      </c>
      <c r="DO45" s="51">
        <f t="shared" si="8"/>
        <v>3675.6666666666665</v>
      </c>
      <c r="DP45" s="12">
        <v>3543</v>
      </c>
      <c r="DQ45" s="12">
        <v>3559</v>
      </c>
      <c r="DR45" s="12">
        <v>3620</v>
      </c>
      <c r="DS45" s="12">
        <v>3677</v>
      </c>
      <c r="DT45" s="12">
        <v>3721</v>
      </c>
      <c r="DU45" s="12">
        <v>3769</v>
      </c>
      <c r="DV45" s="12">
        <v>3747</v>
      </c>
      <c r="DW45" s="12">
        <v>3734</v>
      </c>
      <c r="DX45" s="12">
        <v>3737</v>
      </c>
      <c r="DY45" s="12">
        <v>3655</v>
      </c>
      <c r="DZ45" s="12">
        <v>3600</v>
      </c>
      <c r="EA45" s="12">
        <v>3605</v>
      </c>
      <c r="EB45" s="51">
        <f t="shared" si="9"/>
        <v>3663.9166666666665</v>
      </c>
      <c r="EC45" s="12">
        <v>3554</v>
      </c>
      <c r="ED45" s="12">
        <v>3584</v>
      </c>
      <c r="EE45" s="12">
        <v>3640</v>
      </c>
      <c r="EF45" s="12">
        <v>3675</v>
      </c>
      <c r="EG45" s="12">
        <v>3723</v>
      </c>
      <c r="EH45" s="12">
        <v>3750</v>
      </c>
      <c r="EI45" s="12">
        <v>3748</v>
      </c>
      <c r="EJ45" s="12">
        <v>3753</v>
      </c>
      <c r="EK45" s="12">
        <v>3729</v>
      </c>
      <c r="EL45" s="12">
        <v>3666</v>
      </c>
      <c r="EM45" s="12">
        <v>3666</v>
      </c>
      <c r="EN45" s="12">
        <v>3659</v>
      </c>
      <c r="EO45" s="51">
        <f t="shared" si="10"/>
        <v>3678.9166666666665</v>
      </c>
      <c r="EP45" s="12">
        <v>3605</v>
      </c>
      <c r="EQ45" s="12">
        <v>3630</v>
      </c>
      <c r="ER45" s="12">
        <v>3604</v>
      </c>
      <c r="ES45" s="12">
        <v>3542</v>
      </c>
      <c r="ET45" s="12">
        <v>3525</v>
      </c>
      <c r="EU45" s="12">
        <v>3545</v>
      </c>
      <c r="EV45" s="12">
        <v>3579</v>
      </c>
      <c r="EW45" s="12">
        <v>3593</v>
      </c>
      <c r="EX45" s="12">
        <v>3579</v>
      </c>
      <c r="EY45" s="12">
        <v>3545</v>
      </c>
      <c r="EZ45" s="12">
        <v>3539</v>
      </c>
      <c r="FA45" s="12">
        <v>3543</v>
      </c>
      <c r="FB45" s="51">
        <f t="shared" si="11"/>
        <v>3569.0833333333335</v>
      </c>
      <c r="FC45" s="12">
        <v>3521</v>
      </c>
      <c r="FD45" s="12">
        <v>3538</v>
      </c>
      <c r="FE45" s="12">
        <v>3532</v>
      </c>
      <c r="FF45" s="12">
        <v>3552</v>
      </c>
      <c r="FG45" s="12">
        <v>3608</v>
      </c>
      <c r="FH45" s="12">
        <v>3651</v>
      </c>
      <c r="FI45" s="12">
        <v>3674</v>
      </c>
      <c r="FJ45" s="12">
        <v>3681</v>
      </c>
      <c r="FK45" s="12">
        <v>3654</v>
      </c>
      <c r="FL45" s="12">
        <v>3669</v>
      </c>
      <c r="FM45" s="12">
        <v>3632</v>
      </c>
      <c r="FN45" s="12">
        <v>3642</v>
      </c>
      <c r="FO45" s="51">
        <f t="shared" si="12"/>
        <v>3612.8333333333335</v>
      </c>
      <c r="FP45" s="12">
        <v>3590</v>
      </c>
      <c r="FQ45" s="12">
        <v>3605</v>
      </c>
      <c r="FR45" s="12">
        <v>3602</v>
      </c>
      <c r="FS45" s="12">
        <v>3659</v>
      </c>
      <c r="FT45" s="12">
        <v>3695</v>
      </c>
      <c r="FU45" s="12">
        <v>3704</v>
      </c>
      <c r="FV45" s="12">
        <v>3716</v>
      </c>
      <c r="FW45" s="12">
        <v>3708</v>
      </c>
      <c r="FX45" s="12">
        <v>3674</v>
      </c>
      <c r="FY45" s="12">
        <v>3642</v>
      </c>
      <c r="FZ45" s="12">
        <v>3608</v>
      </c>
      <c r="GA45" s="12">
        <v>3608</v>
      </c>
      <c r="GB45" s="51">
        <f t="shared" si="13"/>
        <v>3650.9166666666665</v>
      </c>
      <c r="GC45" s="12">
        <v>3577</v>
      </c>
      <c r="GD45" s="12">
        <v>3585</v>
      </c>
      <c r="GE45" s="12">
        <v>3586</v>
      </c>
      <c r="GF45" s="12">
        <v>3659</v>
      </c>
      <c r="GG45" s="12">
        <v>3674</v>
      </c>
      <c r="GH45" s="12">
        <v>3691</v>
      </c>
      <c r="GI45" s="12">
        <v>3713</v>
      </c>
      <c r="GJ45" s="12">
        <v>3723</v>
      </c>
      <c r="GK45" s="12">
        <v>3720</v>
      </c>
      <c r="GL45" s="12">
        <v>3651</v>
      </c>
      <c r="GM45" s="12">
        <v>3625</v>
      </c>
      <c r="GN45" s="12">
        <v>3613</v>
      </c>
      <c r="GO45" s="51">
        <f t="shared" si="14"/>
        <v>3651.4166666666665</v>
      </c>
      <c r="GP45" s="12">
        <v>3599</v>
      </c>
      <c r="GQ45" s="12">
        <v>3619</v>
      </c>
      <c r="GR45" s="12">
        <v>3665</v>
      </c>
      <c r="GS45" s="12">
        <v>3691</v>
      </c>
    </row>
    <row r="46" spans="1:201" ht="12.75">
      <c r="A46" s="44" t="s">
        <v>233</v>
      </c>
      <c r="B46" s="44" t="s">
        <v>234</v>
      </c>
      <c r="C46" s="80">
        <v>12555</v>
      </c>
      <c r="D46" s="80">
        <v>12509</v>
      </c>
      <c r="E46" s="80">
        <v>12686</v>
      </c>
      <c r="F46" s="80">
        <v>13240</v>
      </c>
      <c r="G46" s="80">
        <v>13984</v>
      </c>
      <c r="H46" s="80">
        <v>14327</v>
      </c>
      <c r="I46" s="80">
        <v>14450</v>
      </c>
      <c r="J46" s="80">
        <v>14427</v>
      </c>
      <c r="K46" s="80">
        <v>14176</v>
      </c>
      <c r="L46" s="80">
        <v>13550</v>
      </c>
      <c r="M46" s="80">
        <v>12439</v>
      </c>
      <c r="N46" s="80">
        <v>12314</v>
      </c>
      <c r="O46" s="51">
        <f t="shared" si="0"/>
        <v>13388.083333333334</v>
      </c>
      <c r="P46" s="80">
        <v>12167</v>
      </c>
      <c r="Q46" s="80">
        <v>12211</v>
      </c>
      <c r="R46" s="80">
        <v>12579</v>
      </c>
      <c r="S46" s="80">
        <v>13200</v>
      </c>
      <c r="T46" s="80">
        <v>13956</v>
      </c>
      <c r="U46" s="80">
        <v>14320</v>
      </c>
      <c r="V46" s="80">
        <v>14429</v>
      </c>
      <c r="W46" s="80">
        <v>14390</v>
      </c>
      <c r="X46" s="80">
        <v>14224</v>
      </c>
      <c r="Y46" s="80">
        <v>13633</v>
      </c>
      <c r="Z46" s="80">
        <v>12538</v>
      </c>
      <c r="AA46" s="80">
        <v>12428</v>
      </c>
      <c r="AB46" s="51">
        <f t="shared" si="1"/>
        <v>13339.583333333334</v>
      </c>
      <c r="AC46" s="80">
        <v>12226</v>
      </c>
      <c r="AD46" s="80">
        <v>12249</v>
      </c>
      <c r="AE46" s="80">
        <v>12542</v>
      </c>
      <c r="AF46" s="80">
        <v>13316</v>
      </c>
      <c r="AG46" s="80">
        <v>14148</v>
      </c>
      <c r="AH46" s="80">
        <v>14594</v>
      </c>
      <c r="AI46" s="80">
        <v>14714</v>
      </c>
      <c r="AJ46" s="80">
        <v>14663</v>
      </c>
      <c r="AK46" s="80">
        <v>14395</v>
      </c>
      <c r="AL46" s="80">
        <v>13718</v>
      </c>
      <c r="AM46" s="80">
        <v>12511</v>
      </c>
      <c r="AN46" s="80">
        <v>12336</v>
      </c>
      <c r="AO46" s="51">
        <f t="shared" si="2"/>
        <v>13451</v>
      </c>
      <c r="AP46" s="80">
        <v>12104</v>
      </c>
      <c r="AQ46" s="80">
        <v>12149</v>
      </c>
      <c r="AR46" s="80">
        <v>12468</v>
      </c>
      <c r="AS46" s="80">
        <v>13224</v>
      </c>
      <c r="AT46" s="80">
        <v>14189</v>
      </c>
      <c r="AU46" s="80">
        <v>14720</v>
      </c>
      <c r="AV46" s="80">
        <v>14828</v>
      </c>
      <c r="AW46" s="80">
        <v>14807</v>
      </c>
      <c r="AX46" s="80">
        <v>14596</v>
      </c>
      <c r="AY46" s="80">
        <v>13788</v>
      </c>
      <c r="AZ46" s="80">
        <v>12506</v>
      </c>
      <c r="BA46" s="80">
        <v>12386</v>
      </c>
      <c r="BB46" s="51">
        <f t="shared" si="3"/>
        <v>13480.416666666666</v>
      </c>
      <c r="BC46" s="80">
        <v>12107</v>
      </c>
      <c r="BD46" s="80">
        <v>12139</v>
      </c>
      <c r="BE46" s="80">
        <v>12628</v>
      </c>
      <c r="BF46" s="80">
        <v>13443</v>
      </c>
      <c r="BG46" s="80">
        <v>14554</v>
      </c>
      <c r="BH46" s="80">
        <v>15116</v>
      </c>
      <c r="BI46" s="80">
        <v>15305</v>
      </c>
      <c r="BJ46" s="80">
        <v>15279</v>
      </c>
      <c r="BK46" s="80">
        <v>14960</v>
      </c>
      <c r="BL46" s="80">
        <v>13959</v>
      </c>
      <c r="BM46" s="80">
        <v>12635</v>
      </c>
      <c r="BN46" s="80">
        <v>12456</v>
      </c>
      <c r="BO46" s="51">
        <f t="shared" si="4"/>
        <v>13715.083333333334</v>
      </c>
      <c r="BP46" s="80">
        <v>12172</v>
      </c>
      <c r="BQ46" s="80">
        <v>12283</v>
      </c>
      <c r="BR46" s="80">
        <v>12846</v>
      </c>
      <c r="BS46" s="80">
        <v>13954</v>
      </c>
      <c r="BT46" s="80">
        <v>15051</v>
      </c>
      <c r="BU46" s="80">
        <v>15571</v>
      </c>
      <c r="BV46" s="80">
        <v>15788</v>
      </c>
      <c r="BW46" s="80">
        <v>15761</v>
      </c>
      <c r="BX46" s="80">
        <v>15387</v>
      </c>
      <c r="BY46" s="80">
        <v>14325</v>
      </c>
      <c r="BZ46" s="80">
        <v>12877</v>
      </c>
      <c r="CA46" s="80">
        <v>12683</v>
      </c>
      <c r="CB46" s="51">
        <f t="shared" si="5"/>
        <v>14058.166666666666</v>
      </c>
      <c r="CC46" s="80">
        <v>12410</v>
      </c>
      <c r="CD46" s="80">
        <v>12444</v>
      </c>
      <c r="CE46" s="80">
        <v>12880</v>
      </c>
      <c r="CF46" s="80">
        <v>13971</v>
      </c>
      <c r="CG46" s="80">
        <v>15044</v>
      </c>
      <c r="CH46" s="80">
        <v>15612</v>
      </c>
      <c r="CI46" s="80">
        <v>15809</v>
      </c>
      <c r="CJ46" s="80">
        <v>15766</v>
      </c>
      <c r="CK46" s="80">
        <v>15470</v>
      </c>
      <c r="CL46" s="80">
        <v>14561</v>
      </c>
      <c r="CM46" s="80">
        <v>12874</v>
      </c>
      <c r="CN46" s="80">
        <v>12666</v>
      </c>
      <c r="CO46" s="51">
        <f t="shared" si="6"/>
        <v>14125.583333333334</v>
      </c>
      <c r="CP46" s="80">
        <v>12455</v>
      </c>
      <c r="CQ46" s="80">
        <v>12442</v>
      </c>
      <c r="CR46" s="80">
        <v>13024</v>
      </c>
      <c r="CS46" s="80">
        <v>14023</v>
      </c>
      <c r="CT46" s="80">
        <v>15106</v>
      </c>
      <c r="CU46" s="80">
        <v>15670</v>
      </c>
      <c r="CV46" s="80">
        <v>15893</v>
      </c>
      <c r="CW46" s="80">
        <v>15816</v>
      </c>
      <c r="CX46" s="80">
        <v>15453</v>
      </c>
      <c r="CY46" s="80">
        <v>14285</v>
      </c>
      <c r="CZ46" s="80">
        <v>12813</v>
      </c>
      <c r="DA46" s="80">
        <v>12599</v>
      </c>
      <c r="DB46" s="51">
        <f t="shared" si="7"/>
        <v>14131.583333333334</v>
      </c>
      <c r="DC46" s="80">
        <v>12304</v>
      </c>
      <c r="DD46" s="80">
        <v>12320</v>
      </c>
      <c r="DE46" s="80">
        <v>12814</v>
      </c>
      <c r="DF46" s="80">
        <v>14023</v>
      </c>
      <c r="DG46" s="80">
        <v>15061</v>
      </c>
      <c r="DH46" s="80">
        <v>15479</v>
      </c>
      <c r="DI46" s="80">
        <v>15631</v>
      </c>
      <c r="DJ46" s="80">
        <v>15518</v>
      </c>
      <c r="DK46" s="80">
        <v>15263</v>
      </c>
      <c r="DL46" s="80">
        <v>14046</v>
      </c>
      <c r="DM46" s="80">
        <v>12470</v>
      </c>
      <c r="DN46" s="80">
        <v>12240</v>
      </c>
      <c r="DO46" s="51">
        <f t="shared" si="8"/>
        <v>13930.75</v>
      </c>
      <c r="DP46" s="12">
        <v>11944</v>
      </c>
      <c r="DQ46" s="12">
        <v>12054</v>
      </c>
      <c r="DR46" s="12">
        <v>12766</v>
      </c>
      <c r="DS46" s="12">
        <v>13850</v>
      </c>
      <c r="DT46" s="12">
        <v>14809</v>
      </c>
      <c r="DU46" s="12">
        <v>15184</v>
      </c>
      <c r="DV46" s="12">
        <v>15256</v>
      </c>
      <c r="DW46" s="12">
        <v>15177</v>
      </c>
      <c r="DX46" s="12">
        <v>14989</v>
      </c>
      <c r="DY46" s="12">
        <v>13150</v>
      </c>
      <c r="DZ46" s="12">
        <v>12264</v>
      </c>
      <c r="EA46" s="12">
        <v>12196</v>
      </c>
      <c r="EB46" s="51">
        <f t="shared" si="9"/>
        <v>13636.583333333334</v>
      </c>
      <c r="EC46" s="12">
        <v>11881</v>
      </c>
      <c r="ED46" s="12">
        <v>11997</v>
      </c>
      <c r="EE46" s="12">
        <v>12530</v>
      </c>
      <c r="EF46" s="12">
        <v>13725</v>
      </c>
      <c r="EG46" s="12">
        <v>14584</v>
      </c>
      <c r="EH46" s="12">
        <v>14915</v>
      </c>
      <c r="EI46" s="12">
        <v>14996</v>
      </c>
      <c r="EJ46" s="12">
        <v>14959</v>
      </c>
      <c r="EK46" s="12">
        <v>14555</v>
      </c>
      <c r="EL46" s="12">
        <v>12587</v>
      </c>
      <c r="EM46" s="12">
        <v>12201</v>
      </c>
      <c r="EN46" s="12">
        <v>12004</v>
      </c>
      <c r="EO46" s="51">
        <f t="shared" si="10"/>
        <v>13411.166666666666</v>
      </c>
      <c r="EP46" s="12">
        <v>11671</v>
      </c>
      <c r="EQ46" s="12">
        <v>11822</v>
      </c>
      <c r="ER46" s="12">
        <v>11873</v>
      </c>
      <c r="ES46" s="12">
        <v>11937</v>
      </c>
      <c r="ET46" s="12">
        <v>12275</v>
      </c>
      <c r="EU46" s="12">
        <v>12563</v>
      </c>
      <c r="EV46" s="12">
        <v>13533</v>
      </c>
      <c r="EW46" s="12">
        <v>13526</v>
      </c>
      <c r="EX46" s="12">
        <v>12986</v>
      </c>
      <c r="EY46" s="12">
        <v>12403</v>
      </c>
      <c r="EZ46" s="12">
        <v>12026</v>
      </c>
      <c r="FA46" s="12">
        <v>11957</v>
      </c>
      <c r="FB46" s="51">
        <f t="shared" si="11"/>
        <v>12381</v>
      </c>
      <c r="FC46" s="12">
        <v>11830</v>
      </c>
      <c r="FD46" s="12">
        <v>11778</v>
      </c>
      <c r="FE46" s="12">
        <v>11867</v>
      </c>
      <c r="FF46" s="12">
        <v>12147</v>
      </c>
      <c r="FG46" s="12">
        <v>12733</v>
      </c>
      <c r="FH46" s="12">
        <v>13490</v>
      </c>
      <c r="FI46" s="12">
        <v>13826</v>
      </c>
      <c r="FJ46" s="12">
        <v>13800</v>
      </c>
      <c r="FK46" s="12">
        <v>13528</v>
      </c>
      <c r="FL46" s="12">
        <v>13162</v>
      </c>
      <c r="FM46" s="12">
        <v>12148</v>
      </c>
      <c r="FN46" s="12">
        <v>12085</v>
      </c>
      <c r="FO46" s="51">
        <f t="shared" si="12"/>
        <v>12699.5</v>
      </c>
      <c r="FP46" s="12">
        <v>11846</v>
      </c>
      <c r="FQ46" s="12">
        <v>11923</v>
      </c>
      <c r="FR46" s="12">
        <v>12174</v>
      </c>
      <c r="FS46" s="12">
        <v>12999</v>
      </c>
      <c r="FT46" s="12">
        <v>13606</v>
      </c>
      <c r="FU46" s="12">
        <v>13873</v>
      </c>
      <c r="FV46" s="12">
        <v>13966</v>
      </c>
      <c r="FW46" s="12">
        <v>13899</v>
      </c>
      <c r="FX46" s="12">
        <v>13541</v>
      </c>
      <c r="FY46" s="12">
        <v>12605</v>
      </c>
      <c r="FZ46" s="12">
        <v>11821</v>
      </c>
      <c r="GA46" s="12">
        <v>11714</v>
      </c>
      <c r="GB46" s="51">
        <f t="shared" si="13"/>
        <v>12830.583333333334</v>
      </c>
      <c r="GC46" s="12">
        <v>11501</v>
      </c>
      <c r="GD46" s="12">
        <v>11588</v>
      </c>
      <c r="GE46" s="12">
        <v>11955</v>
      </c>
      <c r="GF46" s="12">
        <v>12882</v>
      </c>
      <c r="GG46" s="12">
        <v>13475</v>
      </c>
      <c r="GH46" s="12">
        <v>13713</v>
      </c>
      <c r="GI46" s="12">
        <v>13787</v>
      </c>
      <c r="GJ46" s="12">
        <v>13751</v>
      </c>
      <c r="GK46" s="12">
        <v>13658</v>
      </c>
      <c r="GL46" s="12">
        <v>12472</v>
      </c>
      <c r="GM46" s="12">
        <v>11761</v>
      </c>
      <c r="GN46" s="12">
        <v>11662</v>
      </c>
      <c r="GO46" s="51">
        <f t="shared" si="14"/>
        <v>12683.75</v>
      </c>
      <c r="GP46" s="12">
        <v>11470</v>
      </c>
      <c r="GQ46" s="12">
        <v>11597</v>
      </c>
      <c r="GR46" s="12">
        <v>12261</v>
      </c>
      <c r="GS46" s="12">
        <v>12941</v>
      </c>
    </row>
    <row r="47" spans="1:201" ht="12.75">
      <c r="A47" s="44" t="s">
        <v>235</v>
      </c>
      <c r="B47" s="44" t="s">
        <v>236</v>
      </c>
      <c r="C47" s="80">
        <v>4388</v>
      </c>
      <c r="D47" s="80">
        <v>4384</v>
      </c>
      <c r="E47" s="80">
        <v>4391</v>
      </c>
      <c r="F47" s="80">
        <v>4441</v>
      </c>
      <c r="G47" s="80">
        <v>4503</v>
      </c>
      <c r="H47" s="80">
        <v>4513</v>
      </c>
      <c r="I47" s="80">
        <v>4544</v>
      </c>
      <c r="J47" s="80">
        <v>4562</v>
      </c>
      <c r="K47" s="80">
        <v>4500</v>
      </c>
      <c r="L47" s="80">
        <v>4402</v>
      </c>
      <c r="M47" s="80">
        <v>4298</v>
      </c>
      <c r="N47" s="80">
        <v>4271</v>
      </c>
      <c r="O47" s="51">
        <f t="shared" si="0"/>
        <v>4433.083333333333</v>
      </c>
      <c r="P47" s="80">
        <v>4253</v>
      </c>
      <c r="Q47" s="80">
        <v>4239</v>
      </c>
      <c r="R47" s="80">
        <v>4248</v>
      </c>
      <c r="S47" s="80">
        <v>4304</v>
      </c>
      <c r="T47" s="80">
        <v>4376</v>
      </c>
      <c r="U47" s="80">
        <v>4408</v>
      </c>
      <c r="V47" s="80">
        <v>4464</v>
      </c>
      <c r="W47" s="80">
        <v>4490</v>
      </c>
      <c r="X47" s="80">
        <v>4438</v>
      </c>
      <c r="Y47" s="80">
        <v>4331</v>
      </c>
      <c r="Z47" s="80">
        <v>4214</v>
      </c>
      <c r="AA47" s="80">
        <v>4189</v>
      </c>
      <c r="AB47" s="51">
        <f t="shared" si="1"/>
        <v>4329.5</v>
      </c>
      <c r="AC47" s="80">
        <v>4177</v>
      </c>
      <c r="AD47" s="80">
        <v>4188</v>
      </c>
      <c r="AE47" s="80">
        <v>4217</v>
      </c>
      <c r="AF47" s="80">
        <v>4310</v>
      </c>
      <c r="AG47" s="80">
        <v>4379</v>
      </c>
      <c r="AH47" s="80">
        <v>4396</v>
      </c>
      <c r="AI47" s="80">
        <v>4436</v>
      </c>
      <c r="AJ47" s="80">
        <v>4453</v>
      </c>
      <c r="AK47" s="80">
        <v>4401</v>
      </c>
      <c r="AL47" s="80">
        <v>4303</v>
      </c>
      <c r="AM47" s="80">
        <v>4174</v>
      </c>
      <c r="AN47" s="80">
        <v>4140</v>
      </c>
      <c r="AO47" s="51">
        <f t="shared" si="2"/>
        <v>4297.833333333333</v>
      </c>
      <c r="AP47" s="80">
        <v>4113</v>
      </c>
      <c r="AQ47" s="80">
        <v>4099</v>
      </c>
      <c r="AR47" s="80">
        <v>4144</v>
      </c>
      <c r="AS47" s="80">
        <v>4224</v>
      </c>
      <c r="AT47" s="80">
        <v>4315</v>
      </c>
      <c r="AU47" s="80">
        <v>4370</v>
      </c>
      <c r="AV47" s="80">
        <v>4384</v>
      </c>
      <c r="AW47" s="80">
        <v>4416</v>
      </c>
      <c r="AX47" s="80">
        <v>4387</v>
      </c>
      <c r="AY47" s="80">
        <v>4253</v>
      </c>
      <c r="AZ47" s="80">
        <v>4074</v>
      </c>
      <c r="BA47" s="80">
        <v>4048</v>
      </c>
      <c r="BB47" s="51">
        <f t="shared" si="3"/>
        <v>4235.583333333333</v>
      </c>
      <c r="BC47" s="80">
        <v>4003</v>
      </c>
      <c r="BD47" s="80">
        <v>4014</v>
      </c>
      <c r="BE47" s="80">
        <v>4084</v>
      </c>
      <c r="BF47" s="80">
        <v>4189</v>
      </c>
      <c r="BG47" s="80">
        <v>4303</v>
      </c>
      <c r="BH47" s="80">
        <v>4354</v>
      </c>
      <c r="BI47" s="80">
        <v>4387</v>
      </c>
      <c r="BJ47" s="80">
        <v>4418</v>
      </c>
      <c r="BK47" s="80">
        <v>4366</v>
      </c>
      <c r="BL47" s="80">
        <v>4238</v>
      </c>
      <c r="BM47" s="80">
        <v>4066</v>
      </c>
      <c r="BN47" s="80">
        <v>4029</v>
      </c>
      <c r="BO47" s="51">
        <f t="shared" si="4"/>
        <v>4204.25</v>
      </c>
      <c r="BP47" s="80">
        <v>4008</v>
      </c>
      <c r="BQ47" s="80">
        <v>4024</v>
      </c>
      <c r="BR47" s="80">
        <v>4080</v>
      </c>
      <c r="BS47" s="80">
        <v>4221</v>
      </c>
      <c r="BT47" s="80">
        <v>4359</v>
      </c>
      <c r="BU47" s="80">
        <v>4441</v>
      </c>
      <c r="BV47" s="80">
        <v>4496</v>
      </c>
      <c r="BW47" s="80">
        <v>4502</v>
      </c>
      <c r="BX47" s="80">
        <v>4442</v>
      </c>
      <c r="BY47" s="80">
        <v>4285</v>
      </c>
      <c r="BZ47" s="80">
        <v>4126</v>
      </c>
      <c r="CA47" s="80">
        <v>4081</v>
      </c>
      <c r="CB47" s="51">
        <f t="shared" si="5"/>
        <v>4255.416666666667</v>
      </c>
      <c r="CC47" s="80">
        <v>4047</v>
      </c>
      <c r="CD47" s="80">
        <v>4061</v>
      </c>
      <c r="CE47" s="80">
        <v>4140</v>
      </c>
      <c r="CF47" s="80">
        <v>4288</v>
      </c>
      <c r="CG47" s="80">
        <v>4422</v>
      </c>
      <c r="CH47" s="80">
        <v>4512</v>
      </c>
      <c r="CI47" s="80">
        <v>4574</v>
      </c>
      <c r="CJ47" s="80">
        <v>4573</v>
      </c>
      <c r="CK47" s="80">
        <v>4498</v>
      </c>
      <c r="CL47" s="80">
        <v>4358</v>
      </c>
      <c r="CM47" s="80">
        <v>4183</v>
      </c>
      <c r="CN47" s="80">
        <v>4137</v>
      </c>
      <c r="CO47" s="51">
        <f t="shared" si="6"/>
        <v>4316.083333333333</v>
      </c>
      <c r="CP47" s="80">
        <v>4109</v>
      </c>
      <c r="CQ47" s="80">
        <v>4121</v>
      </c>
      <c r="CR47" s="80">
        <v>4210</v>
      </c>
      <c r="CS47" s="80">
        <v>4329</v>
      </c>
      <c r="CT47" s="80">
        <v>4434</v>
      </c>
      <c r="CU47" s="80">
        <v>4570</v>
      </c>
      <c r="CV47" s="80">
        <v>4635</v>
      </c>
      <c r="CW47" s="80">
        <v>4649</v>
      </c>
      <c r="CX47" s="80">
        <v>4556</v>
      </c>
      <c r="CY47" s="80">
        <v>4367</v>
      </c>
      <c r="CZ47" s="80">
        <v>4219</v>
      </c>
      <c r="DA47" s="80">
        <v>4200</v>
      </c>
      <c r="DB47" s="51">
        <f t="shared" si="7"/>
        <v>4366.583333333333</v>
      </c>
      <c r="DC47" s="80">
        <v>4177</v>
      </c>
      <c r="DD47" s="80">
        <v>4208</v>
      </c>
      <c r="DE47" s="80">
        <v>4269</v>
      </c>
      <c r="DF47" s="80">
        <v>4424</v>
      </c>
      <c r="DG47" s="80">
        <v>4567</v>
      </c>
      <c r="DH47" s="80">
        <v>4653</v>
      </c>
      <c r="DI47" s="80">
        <v>4708</v>
      </c>
      <c r="DJ47" s="80">
        <v>4690</v>
      </c>
      <c r="DK47" s="80">
        <v>4635</v>
      </c>
      <c r="DL47" s="80">
        <v>4447</v>
      </c>
      <c r="DM47" s="80">
        <v>4319</v>
      </c>
      <c r="DN47" s="80">
        <v>4293</v>
      </c>
      <c r="DO47" s="51">
        <f t="shared" si="8"/>
        <v>4449.166666666667</v>
      </c>
      <c r="DP47" s="12">
        <v>4270</v>
      </c>
      <c r="DQ47" s="12">
        <v>4319</v>
      </c>
      <c r="DR47" s="12">
        <v>4399</v>
      </c>
      <c r="DS47" s="12">
        <v>4521</v>
      </c>
      <c r="DT47" s="12">
        <v>4648</v>
      </c>
      <c r="DU47" s="12">
        <v>4824</v>
      </c>
      <c r="DV47" s="12">
        <v>4851</v>
      </c>
      <c r="DW47" s="12">
        <v>4836</v>
      </c>
      <c r="DX47" s="12">
        <v>4806</v>
      </c>
      <c r="DY47" s="12">
        <v>4452</v>
      </c>
      <c r="DZ47" s="12">
        <v>4345</v>
      </c>
      <c r="EA47" s="12">
        <v>4339</v>
      </c>
      <c r="EB47" s="51">
        <f t="shared" si="9"/>
        <v>4550.833333333333</v>
      </c>
      <c r="EC47" s="12">
        <v>4303</v>
      </c>
      <c r="ED47" s="12">
        <v>4298</v>
      </c>
      <c r="EE47" s="12">
        <v>4376</v>
      </c>
      <c r="EF47" s="12">
        <v>4453</v>
      </c>
      <c r="EG47" s="12">
        <v>4642</v>
      </c>
      <c r="EH47" s="12">
        <v>4741</v>
      </c>
      <c r="EI47" s="12">
        <v>4738</v>
      </c>
      <c r="EJ47" s="12">
        <v>4738</v>
      </c>
      <c r="EK47" s="12">
        <v>4646</v>
      </c>
      <c r="EL47" s="12">
        <v>4390</v>
      </c>
      <c r="EM47" s="12">
        <v>4356</v>
      </c>
      <c r="EN47" s="12">
        <v>4318</v>
      </c>
      <c r="EO47" s="51">
        <f t="shared" si="10"/>
        <v>4499.916666666667</v>
      </c>
      <c r="EP47" s="12">
        <v>4299</v>
      </c>
      <c r="EQ47" s="12">
        <v>4331</v>
      </c>
      <c r="ER47" s="12">
        <v>4358</v>
      </c>
      <c r="ES47" s="12">
        <v>4339</v>
      </c>
      <c r="ET47" s="12">
        <v>4358</v>
      </c>
      <c r="EU47" s="12">
        <v>4365</v>
      </c>
      <c r="EV47" s="12">
        <v>4447</v>
      </c>
      <c r="EW47" s="12">
        <v>4442</v>
      </c>
      <c r="EX47" s="12">
        <v>4413</v>
      </c>
      <c r="EY47" s="12">
        <v>4371</v>
      </c>
      <c r="EZ47" s="12">
        <v>4323</v>
      </c>
      <c r="FA47" s="12">
        <v>4315</v>
      </c>
      <c r="FB47" s="51">
        <f t="shared" si="11"/>
        <v>4363.416666666667</v>
      </c>
      <c r="FC47" s="12">
        <v>4295</v>
      </c>
      <c r="FD47" s="12">
        <v>4304</v>
      </c>
      <c r="FE47" s="12">
        <v>4315</v>
      </c>
      <c r="FF47" s="12">
        <v>4339</v>
      </c>
      <c r="FG47" s="12">
        <v>4379</v>
      </c>
      <c r="FH47" s="12">
        <v>4457</v>
      </c>
      <c r="FI47" s="12">
        <v>4636</v>
      </c>
      <c r="FJ47" s="12">
        <v>4621</v>
      </c>
      <c r="FK47" s="12">
        <v>4573</v>
      </c>
      <c r="FL47" s="12">
        <v>4473</v>
      </c>
      <c r="FM47" s="12">
        <v>4342</v>
      </c>
      <c r="FN47" s="12">
        <v>4335</v>
      </c>
      <c r="FO47" s="51">
        <f t="shared" si="12"/>
        <v>4422.416666666667</v>
      </c>
      <c r="FP47" s="12">
        <v>4338</v>
      </c>
      <c r="FQ47" s="12">
        <v>4340</v>
      </c>
      <c r="FR47" s="12">
        <v>4385</v>
      </c>
      <c r="FS47" s="12">
        <v>4530</v>
      </c>
      <c r="FT47" s="12">
        <v>4711</v>
      </c>
      <c r="FU47" s="12">
        <v>4839</v>
      </c>
      <c r="FV47" s="12">
        <v>4872</v>
      </c>
      <c r="FW47" s="12">
        <v>4861</v>
      </c>
      <c r="FX47" s="12">
        <v>4797</v>
      </c>
      <c r="FY47" s="12">
        <v>4529</v>
      </c>
      <c r="FZ47" s="12">
        <v>4431</v>
      </c>
      <c r="GA47" s="12">
        <v>4429</v>
      </c>
      <c r="GB47" s="51">
        <f t="shared" si="13"/>
        <v>4588.5</v>
      </c>
      <c r="GC47" s="12">
        <v>4433</v>
      </c>
      <c r="GD47" s="12">
        <v>4471</v>
      </c>
      <c r="GE47" s="12">
        <v>4529</v>
      </c>
      <c r="GF47" s="12">
        <v>4756</v>
      </c>
      <c r="GG47" s="12">
        <v>4958</v>
      </c>
      <c r="GH47" s="12">
        <v>4990</v>
      </c>
      <c r="GI47" s="12">
        <v>5011</v>
      </c>
      <c r="GJ47" s="12">
        <v>5017</v>
      </c>
      <c r="GK47" s="12">
        <v>5000</v>
      </c>
      <c r="GL47" s="12">
        <v>4660</v>
      </c>
      <c r="GM47" s="12">
        <v>4591</v>
      </c>
      <c r="GN47" s="12">
        <v>4580</v>
      </c>
      <c r="GO47" s="51">
        <f t="shared" si="14"/>
        <v>4749.666666666667</v>
      </c>
      <c r="GP47" s="12">
        <v>4567</v>
      </c>
      <c r="GQ47" s="12">
        <v>4602</v>
      </c>
      <c r="GR47" s="12">
        <v>4703</v>
      </c>
      <c r="GS47" s="12">
        <v>4997</v>
      </c>
    </row>
    <row r="48" spans="1:201" ht="12.75">
      <c r="A48" s="44" t="s">
        <v>96</v>
      </c>
      <c r="B48" s="44" t="s">
        <v>237</v>
      </c>
      <c r="C48" s="80">
        <v>15</v>
      </c>
      <c r="D48" s="80">
        <v>17</v>
      </c>
      <c r="E48" s="80">
        <v>17</v>
      </c>
      <c r="F48" s="80">
        <v>17</v>
      </c>
      <c r="G48" s="80">
        <v>19</v>
      </c>
      <c r="H48" s="80">
        <v>20</v>
      </c>
      <c r="I48" s="80">
        <v>19</v>
      </c>
      <c r="J48" s="80">
        <v>19</v>
      </c>
      <c r="K48" s="80">
        <v>19</v>
      </c>
      <c r="L48" s="80">
        <v>17</v>
      </c>
      <c r="M48" s="80">
        <v>14</v>
      </c>
      <c r="N48" s="80">
        <v>13</v>
      </c>
      <c r="O48" s="51">
        <f t="shared" si="0"/>
        <v>17.166666666666668</v>
      </c>
      <c r="P48" s="80">
        <v>13</v>
      </c>
      <c r="Q48" s="80">
        <v>13</v>
      </c>
      <c r="R48" s="80">
        <v>15</v>
      </c>
      <c r="S48" s="80">
        <v>17</v>
      </c>
      <c r="T48" s="80">
        <v>18</v>
      </c>
      <c r="U48" s="80">
        <v>21</v>
      </c>
      <c r="V48" s="80">
        <v>21</v>
      </c>
      <c r="W48" s="80">
        <v>20</v>
      </c>
      <c r="X48" s="80">
        <v>19</v>
      </c>
      <c r="Y48" s="80">
        <v>17</v>
      </c>
      <c r="Z48" s="80">
        <v>16</v>
      </c>
      <c r="AA48" s="80">
        <v>16</v>
      </c>
      <c r="AB48" s="51">
        <f t="shared" si="1"/>
        <v>17.166666666666668</v>
      </c>
      <c r="AC48" s="80">
        <v>16</v>
      </c>
      <c r="AD48" s="80">
        <v>16</v>
      </c>
      <c r="AE48" s="80">
        <v>17</v>
      </c>
      <c r="AF48" s="80">
        <v>17</v>
      </c>
      <c r="AG48" s="80">
        <v>19</v>
      </c>
      <c r="AH48" s="80">
        <v>20</v>
      </c>
      <c r="AI48" s="80">
        <v>21</v>
      </c>
      <c r="AJ48" s="80">
        <v>21</v>
      </c>
      <c r="AK48" s="80">
        <v>20</v>
      </c>
      <c r="AL48" s="80">
        <v>19</v>
      </c>
      <c r="AM48" s="80">
        <v>19</v>
      </c>
      <c r="AN48" s="80">
        <v>17</v>
      </c>
      <c r="AO48" s="51">
        <f t="shared" si="2"/>
        <v>18.5</v>
      </c>
      <c r="AP48" s="80">
        <v>15</v>
      </c>
      <c r="AQ48" s="80">
        <v>15</v>
      </c>
      <c r="AR48" s="80">
        <v>18</v>
      </c>
      <c r="AS48" s="80">
        <v>22</v>
      </c>
      <c r="AT48" s="80">
        <v>25</v>
      </c>
      <c r="AU48" s="80">
        <v>29</v>
      </c>
      <c r="AV48" s="80">
        <v>30</v>
      </c>
      <c r="AW48" s="80">
        <v>30</v>
      </c>
      <c r="AX48" s="80">
        <v>29</v>
      </c>
      <c r="AY48" s="80">
        <v>27</v>
      </c>
      <c r="AZ48" s="80">
        <v>16</v>
      </c>
      <c r="BA48" s="80">
        <v>13</v>
      </c>
      <c r="BB48" s="51">
        <f t="shared" si="3"/>
        <v>22.416666666666668</v>
      </c>
      <c r="BC48" s="80">
        <v>12</v>
      </c>
      <c r="BD48" s="80">
        <v>13</v>
      </c>
      <c r="BE48" s="80">
        <v>14</v>
      </c>
      <c r="BF48" s="80">
        <v>14</v>
      </c>
      <c r="BG48" s="80">
        <v>21</v>
      </c>
      <c r="BH48" s="80">
        <v>26</v>
      </c>
      <c r="BI48" s="80">
        <v>25</v>
      </c>
      <c r="BJ48" s="80">
        <v>25</v>
      </c>
      <c r="BK48" s="80">
        <v>24</v>
      </c>
      <c r="BL48" s="80">
        <v>23</v>
      </c>
      <c r="BM48" s="80">
        <v>15</v>
      </c>
      <c r="BN48" s="80">
        <v>15</v>
      </c>
      <c r="BO48" s="51">
        <f t="shared" si="4"/>
        <v>18.916666666666668</v>
      </c>
      <c r="BP48" s="80">
        <v>16</v>
      </c>
      <c r="BQ48" s="80">
        <v>17</v>
      </c>
      <c r="BR48" s="80">
        <v>17</v>
      </c>
      <c r="BS48" s="80">
        <v>19</v>
      </c>
      <c r="BT48" s="80">
        <v>23</v>
      </c>
      <c r="BU48" s="80">
        <v>27</v>
      </c>
      <c r="BV48" s="80">
        <v>31</v>
      </c>
      <c r="BW48" s="80">
        <v>31</v>
      </c>
      <c r="BX48" s="80">
        <v>31</v>
      </c>
      <c r="BY48" s="80">
        <v>30</v>
      </c>
      <c r="BZ48" s="80">
        <v>22</v>
      </c>
      <c r="CA48" s="80">
        <v>22</v>
      </c>
      <c r="CB48" s="51">
        <f t="shared" si="5"/>
        <v>23.833333333333332</v>
      </c>
      <c r="CC48" s="80">
        <v>21</v>
      </c>
      <c r="CD48" s="80">
        <v>22</v>
      </c>
      <c r="CE48" s="80">
        <v>24</v>
      </c>
      <c r="CF48" s="80">
        <v>27</v>
      </c>
      <c r="CG48" s="80">
        <v>37</v>
      </c>
      <c r="CH48" s="80">
        <v>43</v>
      </c>
      <c r="CI48" s="80">
        <v>43</v>
      </c>
      <c r="CJ48" s="80">
        <v>42</v>
      </c>
      <c r="CK48" s="80">
        <v>37</v>
      </c>
      <c r="CL48" s="80">
        <v>33</v>
      </c>
      <c r="CM48" s="80">
        <v>25</v>
      </c>
      <c r="CN48" s="80">
        <v>24</v>
      </c>
      <c r="CO48" s="51">
        <f t="shared" si="6"/>
        <v>31.5</v>
      </c>
      <c r="CP48" s="80">
        <v>24</v>
      </c>
      <c r="CQ48" s="80">
        <v>24</v>
      </c>
      <c r="CR48" s="80">
        <v>26</v>
      </c>
      <c r="CS48" s="80">
        <v>28</v>
      </c>
      <c r="CT48" s="80">
        <v>37</v>
      </c>
      <c r="CU48" s="80">
        <v>39</v>
      </c>
      <c r="CV48" s="80">
        <v>40</v>
      </c>
      <c r="CW48" s="80">
        <v>38</v>
      </c>
      <c r="CX48" s="80">
        <v>40</v>
      </c>
      <c r="CY48" s="80">
        <v>33</v>
      </c>
      <c r="CZ48" s="80">
        <v>29</v>
      </c>
      <c r="DA48" s="80">
        <v>29</v>
      </c>
      <c r="DB48" s="51">
        <f t="shared" si="7"/>
        <v>32.25</v>
      </c>
      <c r="DC48" s="80">
        <v>27</v>
      </c>
      <c r="DD48" s="80">
        <v>29</v>
      </c>
      <c r="DE48" s="80">
        <v>30</v>
      </c>
      <c r="DF48" s="80">
        <v>35</v>
      </c>
      <c r="DG48" s="80">
        <v>44</v>
      </c>
      <c r="DH48" s="80">
        <v>50</v>
      </c>
      <c r="DI48" s="80">
        <v>56</v>
      </c>
      <c r="DJ48" s="80">
        <v>58</v>
      </c>
      <c r="DK48" s="80">
        <v>58</v>
      </c>
      <c r="DL48" s="80">
        <v>50</v>
      </c>
      <c r="DM48" s="80">
        <v>45</v>
      </c>
      <c r="DN48" s="80">
        <v>43</v>
      </c>
      <c r="DO48" s="51">
        <f t="shared" si="8"/>
        <v>43.75</v>
      </c>
      <c r="DP48" s="12">
        <v>41</v>
      </c>
      <c r="DQ48" s="12">
        <v>44</v>
      </c>
      <c r="DR48" s="12">
        <v>49</v>
      </c>
      <c r="DS48" s="12">
        <v>63</v>
      </c>
      <c r="DT48" s="12">
        <v>92</v>
      </c>
      <c r="DU48" s="12">
        <v>100</v>
      </c>
      <c r="DV48" s="12">
        <v>106</v>
      </c>
      <c r="DW48" s="12">
        <v>107</v>
      </c>
      <c r="DX48" s="12">
        <v>101</v>
      </c>
      <c r="DY48" s="12">
        <v>75</v>
      </c>
      <c r="DZ48" s="12">
        <v>66</v>
      </c>
      <c r="EA48" s="12">
        <v>66</v>
      </c>
      <c r="EB48" s="51">
        <f t="shared" si="9"/>
        <v>75.83333333333333</v>
      </c>
      <c r="EC48" s="12">
        <v>65</v>
      </c>
      <c r="ED48" s="12">
        <v>69</v>
      </c>
      <c r="EE48" s="12">
        <v>73</v>
      </c>
      <c r="EF48" s="12">
        <v>85</v>
      </c>
      <c r="EG48" s="12">
        <v>95</v>
      </c>
      <c r="EH48" s="12">
        <v>106</v>
      </c>
      <c r="EI48" s="12">
        <v>114</v>
      </c>
      <c r="EJ48" s="12">
        <v>116</v>
      </c>
      <c r="EK48" s="12">
        <v>109</v>
      </c>
      <c r="EL48" s="12">
        <v>85</v>
      </c>
      <c r="EM48" s="12">
        <v>76</v>
      </c>
      <c r="EN48" s="12">
        <v>74</v>
      </c>
      <c r="EO48" s="51">
        <f t="shared" si="10"/>
        <v>88.91666666666667</v>
      </c>
      <c r="EP48" s="12">
        <v>71</v>
      </c>
      <c r="EQ48" s="12">
        <v>73</v>
      </c>
      <c r="ER48" s="12">
        <v>73</v>
      </c>
      <c r="ES48" s="12">
        <v>74</v>
      </c>
      <c r="ET48" s="12">
        <v>78</v>
      </c>
      <c r="EU48" s="12">
        <v>79</v>
      </c>
      <c r="EV48" s="12">
        <v>90</v>
      </c>
      <c r="EW48" s="12">
        <v>94</v>
      </c>
      <c r="EX48" s="12">
        <v>87</v>
      </c>
      <c r="EY48" s="12">
        <v>83</v>
      </c>
      <c r="EZ48" s="12">
        <v>77</v>
      </c>
      <c r="FA48" s="12">
        <v>76</v>
      </c>
      <c r="FB48" s="51">
        <f t="shared" si="11"/>
        <v>79.58333333333333</v>
      </c>
      <c r="FC48" s="12">
        <v>76</v>
      </c>
      <c r="FD48" s="12">
        <v>75</v>
      </c>
      <c r="FE48" s="12">
        <v>77</v>
      </c>
      <c r="FF48" s="12">
        <v>80</v>
      </c>
      <c r="FG48" s="12">
        <v>90</v>
      </c>
      <c r="FH48" s="12">
        <v>101</v>
      </c>
      <c r="FI48" s="12">
        <v>106</v>
      </c>
      <c r="FJ48" s="12">
        <v>105</v>
      </c>
      <c r="FK48" s="12">
        <v>97</v>
      </c>
      <c r="FL48" s="12">
        <v>90</v>
      </c>
      <c r="FM48" s="12">
        <v>82</v>
      </c>
      <c r="FN48" s="12">
        <v>80</v>
      </c>
      <c r="FO48" s="51">
        <f t="shared" si="12"/>
        <v>88.25</v>
      </c>
      <c r="FP48" s="12">
        <v>74</v>
      </c>
      <c r="FQ48" s="12">
        <v>77</v>
      </c>
      <c r="FR48" s="12">
        <v>76</v>
      </c>
      <c r="FS48" s="12">
        <v>78</v>
      </c>
      <c r="FT48" s="12">
        <v>87</v>
      </c>
      <c r="FU48" s="12">
        <v>97</v>
      </c>
      <c r="FV48" s="12">
        <v>104</v>
      </c>
      <c r="FW48" s="12">
        <v>105</v>
      </c>
      <c r="FX48" s="12">
        <v>98</v>
      </c>
      <c r="FY48" s="12">
        <v>91</v>
      </c>
      <c r="FZ48" s="12">
        <v>84</v>
      </c>
      <c r="GA48" s="12">
        <v>81</v>
      </c>
      <c r="GB48" s="51">
        <f t="shared" si="13"/>
        <v>87.66666666666667</v>
      </c>
      <c r="GC48" s="12">
        <v>79</v>
      </c>
      <c r="GD48" s="12">
        <v>80</v>
      </c>
      <c r="GE48" s="12">
        <v>81</v>
      </c>
      <c r="GF48" s="12">
        <v>89</v>
      </c>
      <c r="GG48" s="12">
        <v>98</v>
      </c>
      <c r="GH48" s="12">
        <v>109</v>
      </c>
      <c r="GI48" s="12">
        <v>109</v>
      </c>
      <c r="GJ48" s="12">
        <v>109</v>
      </c>
      <c r="GK48" s="12">
        <v>107</v>
      </c>
      <c r="GL48" s="12">
        <v>88</v>
      </c>
      <c r="GM48" s="12">
        <v>82</v>
      </c>
      <c r="GN48" s="12">
        <v>79</v>
      </c>
      <c r="GO48" s="51">
        <f t="shared" si="14"/>
        <v>92.5</v>
      </c>
      <c r="GP48" s="12">
        <v>80</v>
      </c>
      <c r="GQ48" s="12">
        <v>83</v>
      </c>
      <c r="GR48" s="12">
        <v>94</v>
      </c>
      <c r="GS48" s="12">
        <v>99</v>
      </c>
    </row>
    <row r="49" spans="1:201" ht="12.75">
      <c r="A49" s="44" t="s">
        <v>98</v>
      </c>
      <c r="B49" s="44" t="s">
        <v>238</v>
      </c>
      <c r="C49" s="80">
        <v>10</v>
      </c>
      <c r="D49" s="80">
        <v>9</v>
      </c>
      <c r="E49" s="80">
        <v>9</v>
      </c>
      <c r="F49" s="80">
        <v>8</v>
      </c>
      <c r="G49" s="80">
        <v>11</v>
      </c>
      <c r="H49" s="80">
        <v>11</v>
      </c>
      <c r="I49" s="80">
        <v>11</v>
      </c>
      <c r="J49" s="80">
        <v>11</v>
      </c>
      <c r="K49" s="80">
        <v>10</v>
      </c>
      <c r="L49" s="80">
        <v>9</v>
      </c>
      <c r="M49" s="80">
        <v>8</v>
      </c>
      <c r="N49" s="80">
        <v>8</v>
      </c>
      <c r="O49" s="51">
        <f t="shared" si="0"/>
        <v>9.583333333333334</v>
      </c>
      <c r="P49" s="80">
        <v>8</v>
      </c>
      <c r="Q49" s="80">
        <v>8</v>
      </c>
      <c r="R49" s="80">
        <v>8</v>
      </c>
      <c r="S49" s="80">
        <v>8</v>
      </c>
      <c r="T49" s="80">
        <v>9</v>
      </c>
      <c r="U49" s="80">
        <v>9</v>
      </c>
      <c r="V49" s="80">
        <v>9</v>
      </c>
      <c r="W49" s="80">
        <v>9</v>
      </c>
      <c r="X49" s="80">
        <v>9</v>
      </c>
      <c r="Y49" s="80">
        <v>10</v>
      </c>
      <c r="Z49" s="80">
        <v>8</v>
      </c>
      <c r="AA49" s="80">
        <v>8</v>
      </c>
      <c r="AB49" s="51">
        <f t="shared" si="1"/>
        <v>8.583333333333334</v>
      </c>
      <c r="AC49" s="80">
        <v>8</v>
      </c>
      <c r="AD49" s="80">
        <v>7</v>
      </c>
      <c r="AE49" s="80">
        <v>7</v>
      </c>
      <c r="AF49" s="80">
        <v>8</v>
      </c>
      <c r="AG49" s="80">
        <v>10</v>
      </c>
      <c r="AH49" s="80">
        <v>10</v>
      </c>
      <c r="AI49" s="80">
        <v>11</v>
      </c>
      <c r="AJ49" s="80">
        <v>11</v>
      </c>
      <c r="AK49" s="80">
        <v>11</v>
      </c>
      <c r="AL49" s="80">
        <v>11</v>
      </c>
      <c r="AM49" s="80">
        <v>11</v>
      </c>
      <c r="AN49" s="80">
        <v>11</v>
      </c>
      <c r="AO49" s="51">
        <f t="shared" si="2"/>
        <v>9.666666666666666</v>
      </c>
      <c r="AP49" s="80">
        <v>10</v>
      </c>
      <c r="AQ49" s="80">
        <v>10</v>
      </c>
      <c r="AR49" s="80">
        <v>10</v>
      </c>
      <c r="AS49" s="80">
        <v>10</v>
      </c>
      <c r="AT49" s="80">
        <v>11</v>
      </c>
      <c r="AU49" s="80">
        <v>12</v>
      </c>
      <c r="AV49" s="80">
        <v>13</v>
      </c>
      <c r="AW49" s="80">
        <v>14</v>
      </c>
      <c r="AX49" s="80">
        <v>14</v>
      </c>
      <c r="AY49" s="80">
        <v>14</v>
      </c>
      <c r="AZ49" s="80">
        <v>13</v>
      </c>
      <c r="BA49" s="80">
        <v>12</v>
      </c>
      <c r="BB49" s="51">
        <f t="shared" si="3"/>
        <v>11.916666666666666</v>
      </c>
      <c r="BC49" s="80">
        <v>13</v>
      </c>
      <c r="BD49" s="80">
        <v>14</v>
      </c>
      <c r="BE49" s="80">
        <v>15</v>
      </c>
      <c r="BF49" s="80">
        <v>18</v>
      </c>
      <c r="BG49" s="80">
        <v>18</v>
      </c>
      <c r="BH49" s="80">
        <v>22</v>
      </c>
      <c r="BI49" s="80">
        <v>21</v>
      </c>
      <c r="BJ49" s="80">
        <v>19</v>
      </c>
      <c r="BK49" s="80">
        <v>19</v>
      </c>
      <c r="BL49" s="80">
        <v>17</v>
      </c>
      <c r="BM49" s="80">
        <v>18</v>
      </c>
      <c r="BN49" s="80">
        <v>18</v>
      </c>
      <c r="BO49" s="51">
        <f t="shared" si="4"/>
        <v>17.666666666666668</v>
      </c>
      <c r="BP49" s="80">
        <v>18</v>
      </c>
      <c r="BQ49" s="80">
        <v>16</v>
      </c>
      <c r="BR49" s="80">
        <v>16</v>
      </c>
      <c r="BS49" s="80">
        <v>18</v>
      </c>
      <c r="BT49" s="80">
        <v>17</v>
      </c>
      <c r="BU49" s="80">
        <v>19</v>
      </c>
      <c r="BV49" s="80">
        <v>20</v>
      </c>
      <c r="BW49" s="80">
        <v>20</v>
      </c>
      <c r="BX49" s="80">
        <v>20</v>
      </c>
      <c r="BY49" s="80">
        <v>20</v>
      </c>
      <c r="BZ49" s="80">
        <v>19</v>
      </c>
      <c r="CA49" s="80">
        <v>19</v>
      </c>
      <c r="CB49" s="51">
        <f t="shared" si="5"/>
        <v>18.5</v>
      </c>
      <c r="CC49" s="80">
        <v>19</v>
      </c>
      <c r="CD49" s="80">
        <v>21</v>
      </c>
      <c r="CE49" s="80">
        <v>21</v>
      </c>
      <c r="CF49" s="80">
        <v>23</v>
      </c>
      <c r="CG49" s="80">
        <v>23</v>
      </c>
      <c r="CH49" s="80">
        <v>24</v>
      </c>
      <c r="CI49" s="80">
        <v>25</v>
      </c>
      <c r="CJ49" s="80">
        <v>26</v>
      </c>
      <c r="CK49" s="80">
        <v>26</v>
      </c>
      <c r="CL49" s="80">
        <v>26</v>
      </c>
      <c r="CM49" s="80">
        <v>25</v>
      </c>
      <c r="CN49" s="80">
        <v>22</v>
      </c>
      <c r="CO49" s="51">
        <f t="shared" si="6"/>
        <v>23.416666666666668</v>
      </c>
      <c r="CP49" s="80">
        <v>22</v>
      </c>
      <c r="CQ49" s="80">
        <v>21</v>
      </c>
      <c r="CR49" s="80">
        <v>24</v>
      </c>
      <c r="CS49" s="80">
        <v>25</v>
      </c>
      <c r="CT49" s="80">
        <v>26</v>
      </c>
      <c r="CU49" s="80">
        <v>27</v>
      </c>
      <c r="CV49" s="80">
        <v>30</v>
      </c>
      <c r="CW49" s="80">
        <v>29</v>
      </c>
      <c r="CX49" s="80">
        <v>29</v>
      </c>
      <c r="CY49" s="80">
        <v>27</v>
      </c>
      <c r="CZ49" s="80">
        <v>26</v>
      </c>
      <c r="DA49" s="80">
        <v>22</v>
      </c>
      <c r="DB49" s="51">
        <f t="shared" si="7"/>
        <v>25.666666666666668</v>
      </c>
      <c r="DC49" s="80">
        <v>22</v>
      </c>
      <c r="DD49" s="80">
        <v>26</v>
      </c>
      <c r="DE49" s="80">
        <v>25</v>
      </c>
      <c r="DF49" s="80">
        <v>29</v>
      </c>
      <c r="DG49" s="80">
        <v>30</v>
      </c>
      <c r="DH49" s="80">
        <v>30</v>
      </c>
      <c r="DI49" s="80">
        <v>29</v>
      </c>
      <c r="DJ49" s="80">
        <v>29</v>
      </c>
      <c r="DK49" s="80">
        <v>31</v>
      </c>
      <c r="DL49" s="80">
        <v>31</v>
      </c>
      <c r="DM49" s="80">
        <v>32</v>
      </c>
      <c r="DN49" s="80">
        <v>31</v>
      </c>
      <c r="DO49" s="51">
        <f t="shared" si="8"/>
        <v>28.75</v>
      </c>
      <c r="DP49" s="12">
        <v>31</v>
      </c>
      <c r="DQ49" s="12">
        <v>31</v>
      </c>
      <c r="DR49" s="12">
        <v>31</v>
      </c>
      <c r="DS49" s="12">
        <v>33</v>
      </c>
      <c r="DT49" s="12">
        <v>35</v>
      </c>
      <c r="DU49" s="12">
        <v>37</v>
      </c>
      <c r="DV49" s="12">
        <v>41</v>
      </c>
      <c r="DW49" s="12">
        <v>44</v>
      </c>
      <c r="DX49" s="12">
        <v>46</v>
      </c>
      <c r="DY49" s="12">
        <v>48</v>
      </c>
      <c r="DZ49" s="12">
        <v>46</v>
      </c>
      <c r="EA49" s="12">
        <v>46</v>
      </c>
      <c r="EB49" s="51">
        <f t="shared" si="9"/>
        <v>39.083333333333336</v>
      </c>
      <c r="EC49" s="12">
        <v>43</v>
      </c>
      <c r="ED49" s="12">
        <v>42</v>
      </c>
      <c r="EE49" s="12">
        <v>44</v>
      </c>
      <c r="EF49" s="12">
        <v>42</v>
      </c>
      <c r="EG49" s="12">
        <v>43</v>
      </c>
      <c r="EH49" s="12">
        <v>44</v>
      </c>
      <c r="EI49" s="12">
        <v>41</v>
      </c>
      <c r="EJ49" s="12">
        <v>40</v>
      </c>
      <c r="EK49" s="12">
        <v>41</v>
      </c>
      <c r="EL49" s="12">
        <v>41</v>
      </c>
      <c r="EM49" s="12">
        <v>41</v>
      </c>
      <c r="EN49" s="12">
        <v>40</v>
      </c>
      <c r="EO49" s="51">
        <f t="shared" si="10"/>
        <v>41.833333333333336</v>
      </c>
      <c r="EP49" s="12">
        <v>39</v>
      </c>
      <c r="EQ49" s="12">
        <v>39</v>
      </c>
      <c r="ER49" s="12">
        <v>39</v>
      </c>
      <c r="ES49" s="12">
        <v>37</v>
      </c>
      <c r="ET49" s="12">
        <v>37</v>
      </c>
      <c r="EU49" s="12">
        <v>38</v>
      </c>
      <c r="EV49" s="12">
        <v>39</v>
      </c>
      <c r="EW49" s="12">
        <v>39</v>
      </c>
      <c r="EX49" s="12">
        <v>34</v>
      </c>
      <c r="EY49" s="12">
        <v>32</v>
      </c>
      <c r="EZ49" s="12">
        <v>31</v>
      </c>
      <c r="FA49" s="12">
        <v>31</v>
      </c>
      <c r="FB49" s="51">
        <f t="shared" si="11"/>
        <v>36.25</v>
      </c>
      <c r="FC49" s="12">
        <v>30</v>
      </c>
      <c r="FD49" s="12">
        <v>30</v>
      </c>
      <c r="FE49" s="12">
        <v>30</v>
      </c>
      <c r="FF49" s="12">
        <v>30</v>
      </c>
      <c r="FG49" s="12">
        <v>30</v>
      </c>
      <c r="FH49" s="12">
        <v>30</v>
      </c>
      <c r="FI49" s="12">
        <v>32</v>
      </c>
      <c r="FJ49" s="12">
        <v>31</v>
      </c>
      <c r="FK49" s="12">
        <v>32</v>
      </c>
      <c r="FL49" s="12">
        <v>33</v>
      </c>
      <c r="FM49" s="12">
        <v>29</v>
      </c>
      <c r="FN49" s="12">
        <v>29</v>
      </c>
      <c r="FO49" s="51">
        <f t="shared" si="12"/>
        <v>30.5</v>
      </c>
      <c r="FP49" s="12">
        <v>29</v>
      </c>
      <c r="FQ49" s="12">
        <v>29</v>
      </c>
      <c r="FR49" s="12">
        <v>28</v>
      </c>
      <c r="FS49" s="12">
        <v>27</v>
      </c>
      <c r="FT49" s="12">
        <v>20</v>
      </c>
      <c r="FU49" s="12">
        <v>19</v>
      </c>
      <c r="FV49" s="12">
        <v>20</v>
      </c>
      <c r="FW49" s="12">
        <v>19</v>
      </c>
      <c r="FX49" s="12">
        <v>18</v>
      </c>
      <c r="FY49" s="12">
        <v>19</v>
      </c>
      <c r="FZ49" s="12">
        <v>22</v>
      </c>
      <c r="GA49" s="12">
        <v>20</v>
      </c>
      <c r="GB49" s="51">
        <f t="shared" si="13"/>
        <v>22.5</v>
      </c>
      <c r="GC49" s="12">
        <v>19</v>
      </c>
      <c r="GD49" s="12">
        <v>18</v>
      </c>
      <c r="GE49" s="12">
        <v>17</v>
      </c>
      <c r="GF49" s="12">
        <v>17</v>
      </c>
      <c r="GG49" s="12">
        <v>16</v>
      </c>
      <c r="GH49" s="12">
        <v>18</v>
      </c>
      <c r="GI49" s="12">
        <v>16</v>
      </c>
      <c r="GJ49" s="12">
        <v>15</v>
      </c>
      <c r="GK49" s="12">
        <v>14</v>
      </c>
      <c r="GL49" s="12">
        <v>13</v>
      </c>
      <c r="GM49" s="12">
        <v>13</v>
      </c>
      <c r="GN49" s="12">
        <v>13</v>
      </c>
      <c r="GO49" s="51">
        <f t="shared" si="14"/>
        <v>15.75</v>
      </c>
      <c r="GP49" s="12">
        <v>13</v>
      </c>
      <c r="GQ49" s="12">
        <v>14</v>
      </c>
      <c r="GR49" s="12">
        <v>15</v>
      </c>
      <c r="GS49" s="12">
        <v>14</v>
      </c>
    </row>
    <row r="50" spans="1:201" ht="12.75">
      <c r="A50" s="44" t="s">
        <v>100</v>
      </c>
      <c r="B50" s="44" t="s">
        <v>239</v>
      </c>
      <c r="C50" s="80">
        <v>113</v>
      </c>
      <c r="D50" s="80">
        <v>112</v>
      </c>
      <c r="E50" s="80">
        <v>110</v>
      </c>
      <c r="F50" s="80">
        <v>114</v>
      </c>
      <c r="G50" s="80">
        <v>112</v>
      </c>
      <c r="H50" s="80">
        <v>112</v>
      </c>
      <c r="I50" s="80">
        <v>117</v>
      </c>
      <c r="J50" s="80">
        <v>118</v>
      </c>
      <c r="K50" s="80">
        <v>117</v>
      </c>
      <c r="L50" s="80">
        <v>119</v>
      </c>
      <c r="M50" s="80">
        <v>122</v>
      </c>
      <c r="N50" s="80">
        <v>125</v>
      </c>
      <c r="O50" s="51">
        <f t="shared" si="0"/>
        <v>115.91666666666667</v>
      </c>
      <c r="P50" s="80">
        <v>125</v>
      </c>
      <c r="Q50" s="80">
        <v>123</v>
      </c>
      <c r="R50" s="80">
        <v>119</v>
      </c>
      <c r="S50" s="80">
        <v>120</v>
      </c>
      <c r="T50" s="80">
        <v>122</v>
      </c>
      <c r="U50" s="80">
        <v>124</v>
      </c>
      <c r="V50" s="80">
        <v>123</v>
      </c>
      <c r="W50" s="80">
        <v>130</v>
      </c>
      <c r="X50" s="80">
        <v>129</v>
      </c>
      <c r="Y50" s="80">
        <v>124</v>
      </c>
      <c r="Z50" s="80">
        <v>121</v>
      </c>
      <c r="AA50" s="80">
        <v>121</v>
      </c>
      <c r="AB50" s="51">
        <f t="shared" si="1"/>
        <v>123.41666666666667</v>
      </c>
      <c r="AC50" s="80">
        <v>119</v>
      </c>
      <c r="AD50" s="80">
        <v>119</v>
      </c>
      <c r="AE50" s="80">
        <v>119</v>
      </c>
      <c r="AF50" s="80">
        <v>117</v>
      </c>
      <c r="AG50" s="80">
        <v>116</v>
      </c>
      <c r="AH50" s="80">
        <v>113</v>
      </c>
      <c r="AI50" s="80">
        <v>113</v>
      </c>
      <c r="AJ50" s="80">
        <v>113</v>
      </c>
      <c r="AK50" s="80">
        <v>114</v>
      </c>
      <c r="AL50" s="80">
        <v>113</v>
      </c>
      <c r="AM50" s="80">
        <v>110</v>
      </c>
      <c r="AN50" s="80">
        <v>111</v>
      </c>
      <c r="AO50" s="51">
        <f t="shared" si="2"/>
        <v>114.75</v>
      </c>
      <c r="AP50" s="80">
        <v>113</v>
      </c>
      <c r="AQ50" s="80">
        <v>113</v>
      </c>
      <c r="AR50" s="80">
        <v>114</v>
      </c>
      <c r="AS50" s="80">
        <v>111</v>
      </c>
      <c r="AT50" s="80">
        <v>116</v>
      </c>
      <c r="AU50" s="80">
        <v>119</v>
      </c>
      <c r="AV50" s="80">
        <v>120</v>
      </c>
      <c r="AW50" s="80">
        <v>125</v>
      </c>
      <c r="AX50" s="80">
        <v>125</v>
      </c>
      <c r="AY50" s="80">
        <v>121</v>
      </c>
      <c r="AZ50" s="80">
        <v>118</v>
      </c>
      <c r="BA50" s="80">
        <v>113</v>
      </c>
      <c r="BB50" s="51">
        <f t="shared" si="3"/>
        <v>117.33333333333333</v>
      </c>
      <c r="BC50" s="80">
        <v>111</v>
      </c>
      <c r="BD50" s="80">
        <v>110</v>
      </c>
      <c r="BE50" s="80">
        <v>113</v>
      </c>
      <c r="BF50" s="80">
        <v>116</v>
      </c>
      <c r="BG50" s="80">
        <v>120</v>
      </c>
      <c r="BH50" s="80">
        <v>119</v>
      </c>
      <c r="BI50" s="80">
        <v>122</v>
      </c>
      <c r="BJ50" s="80">
        <v>120</v>
      </c>
      <c r="BK50" s="80">
        <v>118</v>
      </c>
      <c r="BL50" s="80">
        <v>114</v>
      </c>
      <c r="BM50" s="80">
        <v>110</v>
      </c>
      <c r="BN50" s="80">
        <v>109</v>
      </c>
      <c r="BO50" s="51">
        <f t="shared" si="4"/>
        <v>115.16666666666667</v>
      </c>
      <c r="BP50" s="80">
        <v>109</v>
      </c>
      <c r="BQ50" s="80">
        <v>110</v>
      </c>
      <c r="BR50" s="80">
        <v>112</v>
      </c>
      <c r="BS50" s="80">
        <v>119</v>
      </c>
      <c r="BT50" s="80">
        <v>127</v>
      </c>
      <c r="BU50" s="80">
        <v>128</v>
      </c>
      <c r="BV50" s="80">
        <v>134</v>
      </c>
      <c r="BW50" s="80">
        <v>132</v>
      </c>
      <c r="BX50" s="80">
        <v>133</v>
      </c>
      <c r="BY50" s="80">
        <v>129</v>
      </c>
      <c r="BZ50" s="80">
        <v>122</v>
      </c>
      <c r="CA50" s="80">
        <v>121</v>
      </c>
      <c r="CB50" s="51">
        <f t="shared" si="5"/>
        <v>123</v>
      </c>
      <c r="CC50" s="80">
        <v>119</v>
      </c>
      <c r="CD50" s="80">
        <v>118</v>
      </c>
      <c r="CE50" s="80">
        <v>118</v>
      </c>
      <c r="CF50" s="80">
        <v>121</v>
      </c>
      <c r="CG50" s="80">
        <v>124</v>
      </c>
      <c r="CH50" s="80">
        <v>124</v>
      </c>
      <c r="CI50" s="80">
        <v>131</v>
      </c>
      <c r="CJ50" s="80">
        <v>132</v>
      </c>
      <c r="CK50" s="80">
        <v>132</v>
      </c>
      <c r="CL50" s="80">
        <v>134</v>
      </c>
      <c r="CM50" s="80">
        <v>127</v>
      </c>
      <c r="CN50" s="80">
        <v>125</v>
      </c>
      <c r="CO50" s="51">
        <f t="shared" si="6"/>
        <v>125.41666666666667</v>
      </c>
      <c r="CP50" s="80">
        <v>125</v>
      </c>
      <c r="CQ50" s="80">
        <v>127</v>
      </c>
      <c r="CR50" s="80">
        <v>127</v>
      </c>
      <c r="CS50" s="80">
        <v>131</v>
      </c>
      <c r="CT50" s="80">
        <v>135</v>
      </c>
      <c r="CU50" s="80">
        <v>136</v>
      </c>
      <c r="CV50" s="80">
        <v>143</v>
      </c>
      <c r="CW50" s="80">
        <v>142</v>
      </c>
      <c r="CX50" s="80">
        <v>140</v>
      </c>
      <c r="CY50" s="80">
        <v>136</v>
      </c>
      <c r="CZ50" s="80">
        <v>130</v>
      </c>
      <c r="DA50" s="80">
        <v>129</v>
      </c>
      <c r="DB50" s="51">
        <f t="shared" si="7"/>
        <v>133.41666666666666</v>
      </c>
      <c r="DC50" s="80">
        <v>134</v>
      </c>
      <c r="DD50" s="80">
        <v>134</v>
      </c>
      <c r="DE50" s="80">
        <v>141</v>
      </c>
      <c r="DF50" s="80">
        <v>146</v>
      </c>
      <c r="DG50" s="80">
        <v>153</v>
      </c>
      <c r="DH50" s="80">
        <v>156</v>
      </c>
      <c r="DI50" s="80">
        <v>156</v>
      </c>
      <c r="DJ50" s="80">
        <v>159</v>
      </c>
      <c r="DK50" s="80">
        <v>160</v>
      </c>
      <c r="DL50" s="80">
        <v>154</v>
      </c>
      <c r="DM50" s="80">
        <v>150</v>
      </c>
      <c r="DN50" s="80">
        <v>150</v>
      </c>
      <c r="DO50" s="51">
        <f t="shared" si="8"/>
        <v>149.41666666666666</v>
      </c>
      <c r="DP50" s="12">
        <v>149</v>
      </c>
      <c r="DQ50" s="12">
        <v>151</v>
      </c>
      <c r="DR50" s="12">
        <v>158</v>
      </c>
      <c r="DS50" s="12">
        <v>167</v>
      </c>
      <c r="DT50" s="12">
        <v>168</v>
      </c>
      <c r="DU50" s="12">
        <v>174</v>
      </c>
      <c r="DV50" s="12">
        <v>180</v>
      </c>
      <c r="DW50" s="12">
        <v>181</v>
      </c>
      <c r="DX50" s="12">
        <v>182</v>
      </c>
      <c r="DY50" s="12">
        <v>170</v>
      </c>
      <c r="DZ50" s="12">
        <v>168</v>
      </c>
      <c r="EA50" s="12">
        <v>168</v>
      </c>
      <c r="EB50" s="51">
        <f t="shared" si="9"/>
        <v>168</v>
      </c>
      <c r="EC50" s="12">
        <v>169</v>
      </c>
      <c r="ED50" s="12">
        <v>169</v>
      </c>
      <c r="EE50" s="12">
        <v>167</v>
      </c>
      <c r="EF50" s="12">
        <v>183</v>
      </c>
      <c r="EG50" s="12">
        <v>188</v>
      </c>
      <c r="EH50" s="12">
        <v>194</v>
      </c>
      <c r="EI50" s="12">
        <v>195</v>
      </c>
      <c r="EJ50" s="12">
        <v>195</v>
      </c>
      <c r="EK50" s="12">
        <v>194</v>
      </c>
      <c r="EL50" s="12">
        <v>193</v>
      </c>
      <c r="EM50" s="12">
        <v>193</v>
      </c>
      <c r="EN50" s="12">
        <v>190</v>
      </c>
      <c r="EO50" s="51">
        <f t="shared" si="10"/>
        <v>185.83333333333334</v>
      </c>
      <c r="EP50" s="12">
        <v>190</v>
      </c>
      <c r="EQ50" s="12">
        <v>202</v>
      </c>
      <c r="ER50" s="12">
        <v>201</v>
      </c>
      <c r="ES50" s="12">
        <v>197</v>
      </c>
      <c r="ET50" s="12">
        <v>215</v>
      </c>
      <c r="EU50" s="12">
        <v>227</v>
      </c>
      <c r="EV50" s="12">
        <v>227</v>
      </c>
      <c r="EW50" s="12">
        <v>229</v>
      </c>
      <c r="EX50" s="12">
        <v>253</v>
      </c>
      <c r="EY50" s="12">
        <v>254</v>
      </c>
      <c r="EZ50" s="12">
        <v>249</v>
      </c>
      <c r="FA50" s="12">
        <v>246</v>
      </c>
      <c r="FB50" s="51">
        <f t="shared" si="11"/>
        <v>224.16666666666666</v>
      </c>
      <c r="FC50" s="12">
        <v>236</v>
      </c>
      <c r="FD50" s="12">
        <v>239</v>
      </c>
      <c r="FE50" s="12">
        <v>241</v>
      </c>
      <c r="FF50" s="12">
        <v>241</v>
      </c>
      <c r="FG50" s="12">
        <v>243</v>
      </c>
      <c r="FH50" s="12">
        <v>239</v>
      </c>
      <c r="FI50" s="12">
        <v>245</v>
      </c>
      <c r="FJ50" s="12">
        <v>245</v>
      </c>
      <c r="FK50" s="12">
        <v>241</v>
      </c>
      <c r="FL50" s="12">
        <v>234</v>
      </c>
      <c r="FM50" s="12">
        <v>225</v>
      </c>
      <c r="FN50" s="12">
        <v>225</v>
      </c>
      <c r="FO50" s="51">
        <f t="shared" si="12"/>
        <v>237.83333333333334</v>
      </c>
      <c r="FP50" s="12">
        <v>229</v>
      </c>
      <c r="FQ50" s="12">
        <v>231</v>
      </c>
      <c r="FR50" s="12">
        <v>232</v>
      </c>
      <c r="FS50" s="12">
        <v>242</v>
      </c>
      <c r="FT50" s="12">
        <v>246</v>
      </c>
      <c r="FU50" s="12">
        <v>245</v>
      </c>
      <c r="FV50" s="12">
        <v>242</v>
      </c>
      <c r="FW50" s="12">
        <v>243</v>
      </c>
      <c r="FX50" s="12">
        <v>243</v>
      </c>
      <c r="FY50" s="12">
        <v>238</v>
      </c>
      <c r="FZ50" s="12">
        <v>229</v>
      </c>
      <c r="GA50" s="12">
        <v>228</v>
      </c>
      <c r="GB50" s="51">
        <f t="shared" si="13"/>
        <v>237.33333333333334</v>
      </c>
      <c r="GC50" s="12">
        <v>225</v>
      </c>
      <c r="GD50" s="12">
        <v>222</v>
      </c>
      <c r="GE50" s="12">
        <v>221</v>
      </c>
      <c r="GF50" s="12">
        <v>228</v>
      </c>
      <c r="GG50" s="12">
        <v>231</v>
      </c>
      <c r="GH50" s="12">
        <v>241</v>
      </c>
      <c r="GI50" s="12">
        <v>243</v>
      </c>
      <c r="GJ50" s="12">
        <v>248</v>
      </c>
      <c r="GK50" s="12">
        <v>252</v>
      </c>
      <c r="GL50" s="12">
        <v>237</v>
      </c>
      <c r="GM50" s="12">
        <v>230</v>
      </c>
      <c r="GN50" s="12">
        <v>229</v>
      </c>
      <c r="GO50" s="51">
        <f t="shared" si="14"/>
        <v>233.91666666666666</v>
      </c>
      <c r="GP50" s="12">
        <v>225</v>
      </c>
      <c r="GQ50" s="12">
        <v>226</v>
      </c>
      <c r="GR50" s="12">
        <v>229</v>
      </c>
      <c r="GS50" s="12">
        <v>230</v>
      </c>
    </row>
    <row r="51" spans="1:201" ht="12.75">
      <c r="A51" s="44" t="s">
        <v>240</v>
      </c>
      <c r="B51" s="44" t="s">
        <v>241</v>
      </c>
      <c r="C51" s="80">
        <v>62</v>
      </c>
      <c r="D51" s="80">
        <v>64</v>
      </c>
      <c r="E51" s="80">
        <v>62</v>
      </c>
      <c r="F51" s="80">
        <v>59</v>
      </c>
      <c r="G51" s="80">
        <v>59</v>
      </c>
      <c r="H51" s="80">
        <v>57</v>
      </c>
      <c r="I51" s="80">
        <v>61</v>
      </c>
      <c r="J51" s="80">
        <v>62</v>
      </c>
      <c r="K51" s="80">
        <v>64</v>
      </c>
      <c r="L51" s="80">
        <v>60</v>
      </c>
      <c r="M51" s="80">
        <v>61</v>
      </c>
      <c r="N51" s="80">
        <v>63</v>
      </c>
      <c r="O51" s="51">
        <f t="shared" si="0"/>
        <v>61.166666666666664</v>
      </c>
      <c r="P51" s="80">
        <v>65</v>
      </c>
      <c r="Q51" s="80">
        <v>67</v>
      </c>
      <c r="R51" s="80">
        <v>65</v>
      </c>
      <c r="S51" s="80">
        <v>65</v>
      </c>
      <c r="T51" s="80">
        <v>69</v>
      </c>
      <c r="U51" s="80">
        <v>71</v>
      </c>
      <c r="V51" s="80">
        <v>73</v>
      </c>
      <c r="W51" s="80">
        <v>76</v>
      </c>
      <c r="X51" s="80">
        <v>78</v>
      </c>
      <c r="Y51" s="80">
        <v>75</v>
      </c>
      <c r="Z51" s="80">
        <v>75</v>
      </c>
      <c r="AA51" s="80">
        <v>75</v>
      </c>
      <c r="AB51" s="51">
        <f t="shared" si="1"/>
        <v>71.16666666666667</v>
      </c>
      <c r="AC51" s="80">
        <v>77</v>
      </c>
      <c r="AD51" s="80">
        <v>77</v>
      </c>
      <c r="AE51" s="80">
        <v>81</v>
      </c>
      <c r="AF51" s="80">
        <v>81</v>
      </c>
      <c r="AG51" s="80">
        <v>85</v>
      </c>
      <c r="AH51" s="80">
        <v>86</v>
      </c>
      <c r="AI51" s="80">
        <v>84</v>
      </c>
      <c r="AJ51" s="80">
        <v>85</v>
      </c>
      <c r="AK51" s="80">
        <v>86</v>
      </c>
      <c r="AL51" s="80">
        <v>88</v>
      </c>
      <c r="AM51" s="80">
        <v>86</v>
      </c>
      <c r="AN51" s="80">
        <v>86</v>
      </c>
      <c r="AO51" s="51">
        <f t="shared" si="2"/>
        <v>83.5</v>
      </c>
      <c r="AP51" s="80">
        <v>86</v>
      </c>
      <c r="AQ51" s="80">
        <v>86</v>
      </c>
      <c r="AR51" s="80">
        <v>85</v>
      </c>
      <c r="AS51" s="80">
        <v>86</v>
      </c>
      <c r="AT51" s="80">
        <v>87</v>
      </c>
      <c r="AU51" s="80">
        <v>85</v>
      </c>
      <c r="AV51" s="80">
        <v>85</v>
      </c>
      <c r="AW51" s="80">
        <v>79</v>
      </c>
      <c r="AX51" s="80">
        <v>78</v>
      </c>
      <c r="AY51" s="80">
        <v>76</v>
      </c>
      <c r="AZ51" s="80">
        <v>76</v>
      </c>
      <c r="BA51" s="80">
        <v>76</v>
      </c>
      <c r="BB51" s="51">
        <f t="shared" si="3"/>
        <v>82.08333333333333</v>
      </c>
      <c r="BC51" s="80">
        <v>76</v>
      </c>
      <c r="BD51" s="80">
        <v>75</v>
      </c>
      <c r="BE51" s="80">
        <v>77</v>
      </c>
      <c r="BF51" s="80">
        <v>76</v>
      </c>
      <c r="BG51" s="80">
        <v>71</v>
      </c>
      <c r="BH51" s="80">
        <v>72</v>
      </c>
      <c r="BI51" s="80">
        <v>70</v>
      </c>
      <c r="BJ51" s="80">
        <v>70</v>
      </c>
      <c r="BK51" s="80">
        <v>71</v>
      </c>
      <c r="BL51" s="80">
        <v>74</v>
      </c>
      <c r="BM51" s="80">
        <v>78</v>
      </c>
      <c r="BN51" s="80">
        <v>81</v>
      </c>
      <c r="BO51" s="51">
        <f t="shared" si="4"/>
        <v>74.25</v>
      </c>
      <c r="BP51" s="80">
        <v>81</v>
      </c>
      <c r="BQ51" s="80">
        <v>79</v>
      </c>
      <c r="BR51" s="80">
        <v>78</v>
      </c>
      <c r="BS51" s="80">
        <v>78</v>
      </c>
      <c r="BT51" s="80">
        <v>77</v>
      </c>
      <c r="BU51" s="80">
        <v>77</v>
      </c>
      <c r="BV51" s="80">
        <v>76</v>
      </c>
      <c r="BW51" s="80">
        <v>75</v>
      </c>
      <c r="BX51" s="80">
        <v>74</v>
      </c>
      <c r="BY51" s="80">
        <v>73</v>
      </c>
      <c r="BZ51" s="80">
        <v>75</v>
      </c>
      <c r="CA51" s="80">
        <v>74</v>
      </c>
      <c r="CB51" s="51">
        <f t="shared" si="5"/>
        <v>76.41666666666667</v>
      </c>
      <c r="CC51" s="80">
        <v>75</v>
      </c>
      <c r="CD51" s="80">
        <v>75</v>
      </c>
      <c r="CE51" s="80">
        <v>73</v>
      </c>
      <c r="CF51" s="80">
        <v>79</v>
      </c>
      <c r="CG51" s="80">
        <v>79</v>
      </c>
      <c r="CH51" s="80">
        <v>79</v>
      </c>
      <c r="CI51" s="80">
        <v>79</v>
      </c>
      <c r="CJ51" s="80">
        <v>79</v>
      </c>
      <c r="CK51" s="80">
        <v>80</v>
      </c>
      <c r="CL51" s="80">
        <v>76</v>
      </c>
      <c r="CM51" s="80">
        <v>76</v>
      </c>
      <c r="CN51" s="80">
        <v>78</v>
      </c>
      <c r="CO51" s="51">
        <f t="shared" si="6"/>
        <v>77.33333333333333</v>
      </c>
      <c r="CP51" s="80">
        <v>80</v>
      </c>
      <c r="CQ51" s="80">
        <v>83</v>
      </c>
      <c r="CR51" s="80">
        <v>86</v>
      </c>
      <c r="CS51" s="80">
        <v>86</v>
      </c>
      <c r="CT51" s="80">
        <v>85</v>
      </c>
      <c r="CU51" s="80">
        <v>82</v>
      </c>
      <c r="CV51" s="80">
        <v>83</v>
      </c>
      <c r="CW51" s="80">
        <v>85</v>
      </c>
      <c r="CX51" s="80">
        <v>87</v>
      </c>
      <c r="CY51" s="80">
        <v>87</v>
      </c>
      <c r="CZ51" s="80">
        <v>90</v>
      </c>
      <c r="DA51" s="80">
        <v>90</v>
      </c>
      <c r="DB51" s="51">
        <f t="shared" si="7"/>
        <v>85.33333333333333</v>
      </c>
      <c r="DC51" s="80">
        <v>95</v>
      </c>
      <c r="DD51" s="80">
        <v>95</v>
      </c>
      <c r="DE51" s="80">
        <v>93</v>
      </c>
      <c r="DF51" s="80">
        <v>97</v>
      </c>
      <c r="DG51" s="80">
        <v>96</v>
      </c>
      <c r="DH51" s="80">
        <v>96</v>
      </c>
      <c r="DI51" s="80">
        <v>94</v>
      </c>
      <c r="DJ51" s="80">
        <v>96</v>
      </c>
      <c r="DK51" s="80">
        <v>95</v>
      </c>
      <c r="DL51" s="80">
        <v>97</v>
      </c>
      <c r="DM51" s="80">
        <v>96</v>
      </c>
      <c r="DN51" s="80">
        <v>95</v>
      </c>
      <c r="DO51" s="51">
        <f t="shared" si="8"/>
        <v>95.41666666666667</v>
      </c>
      <c r="DP51" s="12">
        <v>97</v>
      </c>
      <c r="DQ51" s="12">
        <v>95</v>
      </c>
      <c r="DR51" s="12">
        <v>89</v>
      </c>
      <c r="DS51" s="12">
        <v>92</v>
      </c>
      <c r="DT51" s="12">
        <v>93</v>
      </c>
      <c r="DU51" s="12">
        <v>93</v>
      </c>
      <c r="DV51" s="12">
        <v>95</v>
      </c>
      <c r="DW51" s="12">
        <v>97</v>
      </c>
      <c r="DX51" s="12">
        <v>104</v>
      </c>
      <c r="DY51" s="12">
        <v>107</v>
      </c>
      <c r="DZ51" s="12">
        <v>118</v>
      </c>
      <c r="EA51" s="12">
        <v>128</v>
      </c>
      <c r="EB51" s="51">
        <f t="shared" si="9"/>
        <v>100.66666666666667</v>
      </c>
      <c r="EC51" s="12">
        <v>149</v>
      </c>
      <c r="ED51" s="12">
        <v>160</v>
      </c>
      <c r="EE51" s="12">
        <v>157</v>
      </c>
      <c r="EF51" s="12">
        <v>157</v>
      </c>
      <c r="EG51" s="12">
        <v>179</v>
      </c>
      <c r="EH51" s="12">
        <v>181</v>
      </c>
      <c r="EI51" s="12">
        <v>173</v>
      </c>
      <c r="EJ51" s="12">
        <v>170</v>
      </c>
      <c r="EK51" s="12">
        <v>189</v>
      </c>
      <c r="EL51" s="12">
        <v>210</v>
      </c>
      <c r="EM51" s="12">
        <v>225</v>
      </c>
      <c r="EN51" s="12">
        <v>229</v>
      </c>
      <c r="EO51" s="51">
        <f t="shared" si="10"/>
        <v>181.58333333333334</v>
      </c>
      <c r="EP51" s="12">
        <v>233</v>
      </c>
      <c r="EQ51" s="12">
        <v>235</v>
      </c>
      <c r="ER51" s="12">
        <v>227</v>
      </c>
      <c r="ES51" s="12">
        <v>225</v>
      </c>
      <c r="ET51" s="12">
        <v>231</v>
      </c>
      <c r="EU51" s="12">
        <v>237</v>
      </c>
      <c r="EV51" s="12">
        <v>246</v>
      </c>
      <c r="EW51" s="12">
        <v>244</v>
      </c>
      <c r="EX51" s="12">
        <v>254</v>
      </c>
      <c r="EY51" s="12">
        <v>250</v>
      </c>
      <c r="EZ51" s="12">
        <v>262</v>
      </c>
      <c r="FA51" s="12">
        <v>267</v>
      </c>
      <c r="FB51" s="51">
        <f t="shared" si="11"/>
        <v>242.58333333333334</v>
      </c>
      <c r="FC51" s="12">
        <v>283</v>
      </c>
      <c r="FD51" s="12">
        <v>307</v>
      </c>
      <c r="FE51" s="12">
        <v>300</v>
      </c>
      <c r="FF51" s="12">
        <v>300</v>
      </c>
      <c r="FG51" s="12">
        <v>296</v>
      </c>
      <c r="FH51" s="12">
        <v>290</v>
      </c>
      <c r="FI51" s="12">
        <v>289</v>
      </c>
      <c r="FJ51" s="12">
        <v>301</v>
      </c>
      <c r="FK51" s="12">
        <v>310</v>
      </c>
      <c r="FL51" s="12">
        <v>312</v>
      </c>
      <c r="FM51" s="12">
        <v>322</v>
      </c>
      <c r="FN51" s="12">
        <v>322</v>
      </c>
      <c r="FO51" s="51">
        <f t="shared" si="12"/>
        <v>302.6666666666667</v>
      </c>
      <c r="FP51" s="12">
        <v>334</v>
      </c>
      <c r="FQ51" s="12">
        <v>345</v>
      </c>
      <c r="FR51" s="12">
        <v>348</v>
      </c>
      <c r="FS51" s="12">
        <v>362</v>
      </c>
      <c r="FT51" s="12">
        <v>345</v>
      </c>
      <c r="FU51" s="12">
        <v>348</v>
      </c>
      <c r="FV51" s="12">
        <v>358</v>
      </c>
      <c r="FW51" s="12">
        <v>354</v>
      </c>
      <c r="FX51" s="12">
        <v>363</v>
      </c>
      <c r="FY51" s="12">
        <v>362</v>
      </c>
      <c r="FZ51" s="12">
        <v>368</v>
      </c>
      <c r="GA51" s="12">
        <v>377</v>
      </c>
      <c r="GB51" s="51">
        <f t="shared" si="13"/>
        <v>355.3333333333333</v>
      </c>
      <c r="GC51" s="12">
        <v>368</v>
      </c>
      <c r="GD51" s="12">
        <v>360</v>
      </c>
      <c r="GE51" s="12">
        <v>352</v>
      </c>
      <c r="GF51" s="12">
        <v>356</v>
      </c>
      <c r="GG51" s="12">
        <v>360</v>
      </c>
      <c r="GH51" s="12">
        <v>366</v>
      </c>
      <c r="GI51" s="12">
        <v>363</v>
      </c>
      <c r="GJ51" s="12">
        <v>366</v>
      </c>
      <c r="GK51" s="12">
        <v>380</v>
      </c>
      <c r="GL51" s="12">
        <v>390</v>
      </c>
      <c r="GM51" s="12">
        <v>392</v>
      </c>
      <c r="GN51" s="12">
        <v>393</v>
      </c>
      <c r="GO51" s="51">
        <f t="shared" si="14"/>
        <v>370.5</v>
      </c>
      <c r="GP51" s="12">
        <v>388</v>
      </c>
      <c r="GQ51" s="12">
        <v>385</v>
      </c>
      <c r="GR51" s="12">
        <v>404</v>
      </c>
      <c r="GS51" s="12">
        <v>408</v>
      </c>
    </row>
    <row r="52" spans="1:201" ht="12.75">
      <c r="A52" s="44" t="s">
        <v>102</v>
      </c>
      <c r="B52" s="44" t="s">
        <v>242</v>
      </c>
      <c r="C52" s="80">
        <v>929</v>
      </c>
      <c r="D52" s="80">
        <v>928</v>
      </c>
      <c r="E52" s="80">
        <v>934</v>
      </c>
      <c r="F52" s="80">
        <v>981</v>
      </c>
      <c r="G52" s="80">
        <v>1089</v>
      </c>
      <c r="H52" s="80">
        <v>1152</v>
      </c>
      <c r="I52" s="80">
        <v>1173</v>
      </c>
      <c r="J52" s="80">
        <v>1176</v>
      </c>
      <c r="K52" s="80">
        <v>1158</v>
      </c>
      <c r="L52" s="80">
        <v>1086</v>
      </c>
      <c r="M52" s="80">
        <v>930</v>
      </c>
      <c r="N52" s="80">
        <v>907</v>
      </c>
      <c r="O52" s="51">
        <f t="shared" si="0"/>
        <v>1036.9166666666667</v>
      </c>
      <c r="P52" s="80">
        <v>899</v>
      </c>
      <c r="Q52" s="80">
        <v>905</v>
      </c>
      <c r="R52" s="80">
        <v>928</v>
      </c>
      <c r="S52" s="80">
        <v>968</v>
      </c>
      <c r="T52" s="80">
        <v>1085</v>
      </c>
      <c r="U52" s="80">
        <v>1130</v>
      </c>
      <c r="V52" s="80">
        <v>1159</v>
      </c>
      <c r="W52" s="80">
        <v>1159</v>
      </c>
      <c r="X52" s="80">
        <v>1146</v>
      </c>
      <c r="Y52" s="80">
        <v>1072</v>
      </c>
      <c r="Z52" s="80">
        <v>928</v>
      </c>
      <c r="AA52" s="80">
        <v>905</v>
      </c>
      <c r="AB52" s="51">
        <f t="shared" si="1"/>
        <v>1023.6666666666666</v>
      </c>
      <c r="AC52" s="80">
        <v>886</v>
      </c>
      <c r="AD52" s="80">
        <v>886</v>
      </c>
      <c r="AE52" s="80">
        <v>895</v>
      </c>
      <c r="AF52" s="80">
        <v>973</v>
      </c>
      <c r="AG52" s="80">
        <v>1079</v>
      </c>
      <c r="AH52" s="80">
        <v>1124</v>
      </c>
      <c r="AI52" s="80">
        <v>1162</v>
      </c>
      <c r="AJ52" s="80">
        <v>1163</v>
      </c>
      <c r="AK52" s="80">
        <v>1154</v>
      </c>
      <c r="AL52" s="80">
        <v>1083</v>
      </c>
      <c r="AM52" s="80">
        <v>940</v>
      </c>
      <c r="AN52" s="80">
        <v>907</v>
      </c>
      <c r="AO52" s="51">
        <f t="shared" si="2"/>
        <v>1021</v>
      </c>
      <c r="AP52" s="80">
        <v>889</v>
      </c>
      <c r="AQ52" s="80">
        <v>894</v>
      </c>
      <c r="AR52" s="80">
        <v>907</v>
      </c>
      <c r="AS52" s="80">
        <v>987</v>
      </c>
      <c r="AT52" s="80">
        <v>1107</v>
      </c>
      <c r="AU52" s="80">
        <v>1151</v>
      </c>
      <c r="AV52" s="80">
        <v>1180</v>
      </c>
      <c r="AW52" s="80">
        <v>1198</v>
      </c>
      <c r="AX52" s="80">
        <v>1189</v>
      </c>
      <c r="AY52" s="80">
        <v>1106</v>
      </c>
      <c r="AZ52" s="80">
        <v>957</v>
      </c>
      <c r="BA52" s="80">
        <v>928</v>
      </c>
      <c r="BB52" s="51">
        <f t="shared" si="3"/>
        <v>1041.0833333333333</v>
      </c>
      <c r="BC52" s="80">
        <v>921</v>
      </c>
      <c r="BD52" s="80">
        <v>929</v>
      </c>
      <c r="BE52" s="80">
        <v>958</v>
      </c>
      <c r="BF52" s="80">
        <v>1025</v>
      </c>
      <c r="BG52" s="80">
        <v>1148</v>
      </c>
      <c r="BH52" s="80">
        <v>1198</v>
      </c>
      <c r="BI52" s="80">
        <v>1240</v>
      </c>
      <c r="BJ52" s="80">
        <v>1252</v>
      </c>
      <c r="BK52" s="80">
        <v>1236</v>
      </c>
      <c r="BL52" s="80">
        <v>1145</v>
      </c>
      <c r="BM52" s="80">
        <v>994</v>
      </c>
      <c r="BN52" s="80">
        <v>963</v>
      </c>
      <c r="BO52" s="51">
        <f t="shared" si="4"/>
        <v>1084.0833333333333</v>
      </c>
      <c r="BP52" s="80">
        <v>945</v>
      </c>
      <c r="BQ52" s="80">
        <v>958</v>
      </c>
      <c r="BR52" s="80">
        <v>982</v>
      </c>
      <c r="BS52" s="80">
        <v>1086</v>
      </c>
      <c r="BT52" s="80">
        <v>1198</v>
      </c>
      <c r="BU52" s="80">
        <v>1264</v>
      </c>
      <c r="BV52" s="80">
        <v>1310</v>
      </c>
      <c r="BW52" s="80">
        <v>1317</v>
      </c>
      <c r="BX52" s="80">
        <v>1309</v>
      </c>
      <c r="BY52" s="80">
        <v>1203</v>
      </c>
      <c r="BZ52" s="80">
        <v>1036</v>
      </c>
      <c r="CA52" s="80">
        <v>1011</v>
      </c>
      <c r="CB52" s="51">
        <f t="shared" si="5"/>
        <v>1134.9166666666667</v>
      </c>
      <c r="CC52" s="80">
        <v>999</v>
      </c>
      <c r="CD52" s="80">
        <v>1010</v>
      </c>
      <c r="CE52" s="80">
        <v>1048</v>
      </c>
      <c r="CF52" s="80">
        <v>1150</v>
      </c>
      <c r="CG52" s="80">
        <v>1282</v>
      </c>
      <c r="CH52" s="80">
        <v>1341</v>
      </c>
      <c r="CI52" s="80">
        <v>1391</v>
      </c>
      <c r="CJ52" s="80">
        <v>1411</v>
      </c>
      <c r="CK52" s="80">
        <v>1394</v>
      </c>
      <c r="CL52" s="80">
        <v>1302</v>
      </c>
      <c r="CM52" s="80">
        <v>1123</v>
      </c>
      <c r="CN52" s="80">
        <v>1089</v>
      </c>
      <c r="CO52" s="51">
        <f t="shared" si="6"/>
        <v>1211.6666666666667</v>
      </c>
      <c r="CP52" s="80">
        <v>1073</v>
      </c>
      <c r="CQ52" s="80">
        <v>1083</v>
      </c>
      <c r="CR52" s="80">
        <v>1147</v>
      </c>
      <c r="CS52" s="80">
        <v>1232</v>
      </c>
      <c r="CT52" s="80">
        <v>1381</v>
      </c>
      <c r="CU52" s="80">
        <v>1442</v>
      </c>
      <c r="CV52" s="80">
        <v>1487</v>
      </c>
      <c r="CW52" s="80">
        <v>1484</v>
      </c>
      <c r="CX52" s="80">
        <v>1451</v>
      </c>
      <c r="CY52" s="80">
        <v>1340</v>
      </c>
      <c r="CZ52" s="80">
        <v>1194</v>
      </c>
      <c r="DA52" s="80">
        <v>1178</v>
      </c>
      <c r="DB52" s="51">
        <f t="shared" si="7"/>
        <v>1291</v>
      </c>
      <c r="DC52" s="80">
        <v>1152</v>
      </c>
      <c r="DD52" s="80">
        <v>1164</v>
      </c>
      <c r="DE52" s="80">
        <v>1198</v>
      </c>
      <c r="DF52" s="80">
        <v>1329</v>
      </c>
      <c r="DG52" s="80">
        <v>1451</v>
      </c>
      <c r="DH52" s="80">
        <v>1511</v>
      </c>
      <c r="DI52" s="80">
        <v>1535</v>
      </c>
      <c r="DJ52" s="80">
        <v>1546</v>
      </c>
      <c r="DK52" s="80">
        <v>1540</v>
      </c>
      <c r="DL52" s="80">
        <v>1418</v>
      </c>
      <c r="DM52" s="80">
        <v>1257</v>
      </c>
      <c r="DN52" s="80">
        <v>1229</v>
      </c>
      <c r="DO52" s="51">
        <f t="shared" si="8"/>
        <v>1360.8333333333333</v>
      </c>
      <c r="DP52" s="12">
        <v>1220</v>
      </c>
      <c r="DQ52" s="12">
        <v>1235</v>
      </c>
      <c r="DR52" s="12">
        <v>1287</v>
      </c>
      <c r="DS52" s="12">
        <v>1387</v>
      </c>
      <c r="DT52" s="12">
        <v>1501</v>
      </c>
      <c r="DU52" s="12">
        <v>1540</v>
      </c>
      <c r="DV52" s="12">
        <v>1559</v>
      </c>
      <c r="DW52" s="12">
        <v>1565</v>
      </c>
      <c r="DX52" s="12">
        <v>1559</v>
      </c>
      <c r="DY52" s="12">
        <v>1365</v>
      </c>
      <c r="DZ52" s="12">
        <v>1287</v>
      </c>
      <c r="EA52" s="12">
        <v>1272</v>
      </c>
      <c r="EB52" s="51">
        <f t="shared" si="9"/>
        <v>1398.0833333333333</v>
      </c>
      <c r="EC52" s="12">
        <v>1249</v>
      </c>
      <c r="ED52" s="12">
        <v>1274</v>
      </c>
      <c r="EE52" s="12">
        <v>1320</v>
      </c>
      <c r="EF52" s="12">
        <v>1419</v>
      </c>
      <c r="EG52" s="12">
        <v>1509</v>
      </c>
      <c r="EH52" s="12">
        <v>1545</v>
      </c>
      <c r="EI52" s="12">
        <v>1574</v>
      </c>
      <c r="EJ52" s="12">
        <v>1577</v>
      </c>
      <c r="EK52" s="12">
        <v>1541</v>
      </c>
      <c r="EL52" s="12">
        <v>1342</v>
      </c>
      <c r="EM52" s="12">
        <v>1298</v>
      </c>
      <c r="EN52" s="12">
        <v>1277</v>
      </c>
      <c r="EO52" s="51">
        <f t="shared" si="10"/>
        <v>1410.4166666666667</v>
      </c>
      <c r="EP52" s="12">
        <v>1275</v>
      </c>
      <c r="EQ52" s="12">
        <v>1301</v>
      </c>
      <c r="ER52" s="12">
        <v>1318</v>
      </c>
      <c r="ES52" s="12">
        <v>1341</v>
      </c>
      <c r="ET52" s="12">
        <v>1373</v>
      </c>
      <c r="EU52" s="12">
        <v>1404</v>
      </c>
      <c r="EV52" s="12">
        <v>1519</v>
      </c>
      <c r="EW52" s="12">
        <v>1539</v>
      </c>
      <c r="EX52" s="12">
        <v>1461</v>
      </c>
      <c r="EY52" s="12">
        <v>1386</v>
      </c>
      <c r="EZ52" s="12">
        <v>1319</v>
      </c>
      <c r="FA52" s="12">
        <v>1304</v>
      </c>
      <c r="FB52" s="51">
        <f t="shared" si="11"/>
        <v>1378.3333333333333</v>
      </c>
      <c r="FC52" s="12">
        <v>1285</v>
      </c>
      <c r="FD52" s="12">
        <v>1288</v>
      </c>
      <c r="FE52" s="12">
        <v>1301</v>
      </c>
      <c r="FF52" s="12">
        <v>1333</v>
      </c>
      <c r="FG52" s="12">
        <v>1401</v>
      </c>
      <c r="FH52" s="12">
        <v>1493</v>
      </c>
      <c r="FI52" s="12">
        <v>1538</v>
      </c>
      <c r="FJ52" s="12">
        <v>1536</v>
      </c>
      <c r="FK52" s="12">
        <v>1515</v>
      </c>
      <c r="FL52" s="12">
        <v>1457</v>
      </c>
      <c r="FM52" s="12">
        <v>1331</v>
      </c>
      <c r="FN52" s="12">
        <v>1329</v>
      </c>
      <c r="FO52" s="51">
        <f t="shared" si="12"/>
        <v>1400.5833333333333</v>
      </c>
      <c r="FP52" s="12">
        <v>1310</v>
      </c>
      <c r="FQ52" s="12">
        <v>1317</v>
      </c>
      <c r="FR52" s="12">
        <v>1352</v>
      </c>
      <c r="FS52" s="12">
        <v>1437</v>
      </c>
      <c r="FT52" s="12">
        <v>1509</v>
      </c>
      <c r="FU52" s="12">
        <v>1544</v>
      </c>
      <c r="FV52" s="12">
        <v>1566</v>
      </c>
      <c r="FW52" s="12">
        <v>1567</v>
      </c>
      <c r="FX52" s="12">
        <v>1534</v>
      </c>
      <c r="FY52" s="12">
        <v>1444</v>
      </c>
      <c r="FZ52" s="12">
        <v>1379</v>
      </c>
      <c r="GA52" s="12">
        <v>1367</v>
      </c>
      <c r="GB52" s="51">
        <f t="shared" si="13"/>
        <v>1443.8333333333333</v>
      </c>
      <c r="GC52" s="12">
        <v>1343</v>
      </c>
      <c r="GD52" s="12">
        <v>1366</v>
      </c>
      <c r="GE52" s="12">
        <v>1399</v>
      </c>
      <c r="GF52" s="12">
        <v>1451</v>
      </c>
      <c r="GG52" s="12">
        <v>1518</v>
      </c>
      <c r="GH52" s="12">
        <v>1537</v>
      </c>
      <c r="GI52" s="12">
        <v>1542</v>
      </c>
      <c r="GJ52" s="12">
        <v>1538</v>
      </c>
      <c r="GK52" s="12">
        <v>1530</v>
      </c>
      <c r="GL52" s="12">
        <v>1433</v>
      </c>
      <c r="GM52" s="12">
        <v>1374</v>
      </c>
      <c r="GN52" s="12">
        <v>1362</v>
      </c>
      <c r="GO52" s="51">
        <f t="shared" si="14"/>
        <v>1449.4166666666667</v>
      </c>
      <c r="GP52" s="12">
        <v>1348</v>
      </c>
      <c r="GQ52" s="12">
        <v>1355</v>
      </c>
      <c r="GR52" s="12">
        <v>1393</v>
      </c>
      <c r="GS52" s="12">
        <v>1455</v>
      </c>
    </row>
    <row r="53" spans="1:201" ht="12.75">
      <c r="A53" s="44" t="s">
        <v>243</v>
      </c>
      <c r="B53" s="44" t="s">
        <v>244</v>
      </c>
      <c r="C53" s="80">
        <v>9872</v>
      </c>
      <c r="D53" s="80">
        <v>9948</v>
      </c>
      <c r="E53" s="80">
        <v>10269</v>
      </c>
      <c r="F53" s="80">
        <v>10987</v>
      </c>
      <c r="G53" s="80">
        <v>11969</v>
      </c>
      <c r="H53" s="80">
        <v>12248</v>
      </c>
      <c r="I53" s="80">
        <v>12340</v>
      </c>
      <c r="J53" s="80">
        <v>12297</v>
      </c>
      <c r="K53" s="80">
        <v>12229</v>
      </c>
      <c r="L53" s="80">
        <v>11714</v>
      </c>
      <c r="M53" s="80">
        <v>10122</v>
      </c>
      <c r="N53" s="80">
        <v>9837</v>
      </c>
      <c r="O53" s="51">
        <f t="shared" si="0"/>
        <v>11152.666666666666</v>
      </c>
      <c r="P53" s="80">
        <v>9654</v>
      </c>
      <c r="Q53" s="80">
        <v>9787</v>
      </c>
      <c r="R53" s="80">
        <v>10160</v>
      </c>
      <c r="S53" s="80">
        <v>10874</v>
      </c>
      <c r="T53" s="80">
        <v>11921</v>
      </c>
      <c r="U53" s="80">
        <v>12178</v>
      </c>
      <c r="V53" s="80">
        <v>12235</v>
      </c>
      <c r="W53" s="80">
        <v>12230</v>
      </c>
      <c r="X53" s="80">
        <v>12142</v>
      </c>
      <c r="Y53" s="80">
        <v>11646</v>
      </c>
      <c r="Z53" s="80">
        <v>10011</v>
      </c>
      <c r="AA53" s="80">
        <v>9720</v>
      </c>
      <c r="AB53" s="51">
        <f t="shared" si="1"/>
        <v>11046.5</v>
      </c>
      <c r="AC53" s="80">
        <v>9525</v>
      </c>
      <c r="AD53" s="80">
        <v>9611</v>
      </c>
      <c r="AE53" s="80">
        <v>10001</v>
      </c>
      <c r="AF53" s="80">
        <v>10931</v>
      </c>
      <c r="AG53" s="80">
        <v>11843</v>
      </c>
      <c r="AH53" s="80">
        <v>12138</v>
      </c>
      <c r="AI53" s="80">
        <v>12213</v>
      </c>
      <c r="AJ53" s="80">
        <v>12210</v>
      </c>
      <c r="AK53" s="80">
        <v>12119</v>
      </c>
      <c r="AL53" s="80">
        <v>11566</v>
      </c>
      <c r="AM53" s="80">
        <v>9925</v>
      </c>
      <c r="AN53" s="80">
        <v>9616</v>
      </c>
      <c r="AO53" s="51">
        <f t="shared" si="2"/>
        <v>10974.833333333334</v>
      </c>
      <c r="AP53" s="80">
        <v>9394</v>
      </c>
      <c r="AQ53" s="80">
        <v>9467</v>
      </c>
      <c r="AR53" s="80">
        <v>9961</v>
      </c>
      <c r="AS53" s="80">
        <v>10787</v>
      </c>
      <c r="AT53" s="80">
        <v>11818</v>
      </c>
      <c r="AU53" s="80">
        <v>12126</v>
      </c>
      <c r="AV53" s="80">
        <v>12227</v>
      </c>
      <c r="AW53" s="80">
        <v>12231</v>
      </c>
      <c r="AX53" s="80">
        <v>12136</v>
      </c>
      <c r="AY53" s="80">
        <v>11415</v>
      </c>
      <c r="AZ53" s="80">
        <v>9861</v>
      </c>
      <c r="BA53" s="80">
        <v>9613</v>
      </c>
      <c r="BB53" s="51">
        <f t="shared" si="3"/>
        <v>10919.666666666666</v>
      </c>
      <c r="BC53" s="80">
        <v>9338</v>
      </c>
      <c r="BD53" s="80">
        <v>9411</v>
      </c>
      <c r="BE53" s="80">
        <v>10047</v>
      </c>
      <c r="BF53" s="80">
        <v>10894</v>
      </c>
      <c r="BG53" s="80">
        <v>11967</v>
      </c>
      <c r="BH53" s="80">
        <v>12243</v>
      </c>
      <c r="BI53" s="80">
        <v>12326</v>
      </c>
      <c r="BJ53" s="80">
        <v>12360</v>
      </c>
      <c r="BK53" s="80">
        <v>12239</v>
      </c>
      <c r="BL53" s="80">
        <v>11567</v>
      </c>
      <c r="BM53" s="80">
        <v>9904</v>
      </c>
      <c r="BN53" s="80">
        <v>9583</v>
      </c>
      <c r="BO53" s="51">
        <f t="shared" si="4"/>
        <v>10989.916666666666</v>
      </c>
      <c r="BP53" s="80">
        <v>9329</v>
      </c>
      <c r="BQ53" s="80">
        <v>9463</v>
      </c>
      <c r="BR53" s="80">
        <v>10029</v>
      </c>
      <c r="BS53" s="80">
        <v>11162</v>
      </c>
      <c r="BT53" s="80">
        <v>12074</v>
      </c>
      <c r="BU53" s="80">
        <v>12344</v>
      </c>
      <c r="BV53" s="80">
        <v>12460</v>
      </c>
      <c r="BW53" s="80">
        <v>12464</v>
      </c>
      <c r="BX53" s="80">
        <v>12372</v>
      </c>
      <c r="BY53" s="80">
        <v>11651</v>
      </c>
      <c r="BZ53" s="80">
        <v>9944</v>
      </c>
      <c r="CA53" s="80">
        <v>9617</v>
      </c>
      <c r="CB53" s="51">
        <f t="shared" si="5"/>
        <v>11075.75</v>
      </c>
      <c r="CC53" s="80">
        <v>9444</v>
      </c>
      <c r="CD53" s="80">
        <v>9554</v>
      </c>
      <c r="CE53" s="80">
        <v>10178</v>
      </c>
      <c r="CF53" s="80">
        <v>11228</v>
      </c>
      <c r="CG53" s="80">
        <v>12171</v>
      </c>
      <c r="CH53" s="80">
        <v>12442</v>
      </c>
      <c r="CI53" s="80">
        <v>12564</v>
      </c>
      <c r="CJ53" s="80">
        <v>12594</v>
      </c>
      <c r="CK53" s="80">
        <v>12480</v>
      </c>
      <c r="CL53" s="80">
        <v>11857</v>
      </c>
      <c r="CM53" s="80">
        <v>10042</v>
      </c>
      <c r="CN53" s="80">
        <v>9718</v>
      </c>
      <c r="CO53" s="51">
        <f t="shared" si="6"/>
        <v>11189.333333333334</v>
      </c>
      <c r="CP53" s="80">
        <v>9561</v>
      </c>
      <c r="CQ53" s="80">
        <v>9740</v>
      </c>
      <c r="CR53" s="80">
        <v>10543</v>
      </c>
      <c r="CS53" s="80">
        <v>11355</v>
      </c>
      <c r="CT53" s="80">
        <v>12299</v>
      </c>
      <c r="CU53" s="80">
        <v>12579</v>
      </c>
      <c r="CV53" s="80">
        <v>12694</v>
      </c>
      <c r="CW53" s="80">
        <v>12690</v>
      </c>
      <c r="CX53" s="80">
        <v>12507</v>
      </c>
      <c r="CY53" s="80">
        <v>11648</v>
      </c>
      <c r="CZ53" s="80">
        <v>10161</v>
      </c>
      <c r="DA53" s="80">
        <v>9826</v>
      </c>
      <c r="DB53" s="51">
        <f t="shared" si="7"/>
        <v>11300.25</v>
      </c>
      <c r="DC53" s="80">
        <v>9583</v>
      </c>
      <c r="DD53" s="80">
        <v>9700</v>
      </c>
      <c r="DE53" s="80">
        <v>10338</v>
      </c>
      <c r="DF53" s="80">
        <v>11515</v>
      </c>
      <c r="DG53" s="80">
        <v>12272</v>
      </c>
      <c r="DH53" s="80">
        <v>12468</v>
      </c>
      <c r="DI53" s="80">
        <v>12619</v>
      </c>
      <c r="DJ53" s="80">
        <v>12587</v>
      </c>
      <c r="DK53" s="80">
        <v>12523</v>
      </c>
      <c r="DL53" s="80">
        <v>11551</v>
      </c>
      <c r="DM53" s="80">
        <v>10056</v>
      </c>
      <c r="DN53" s="80">
        <v>9756</v>
      </c>
      <c r="DO53" s="51">
        <f t="shared" si="8"/>
        <v>11247.333333333334</v>
      </c>
      <c r="DP53" s="12">
        <v>9479</v>
      </c>
      <c r="DQ53" s="12">
        <v>9683</v>
      </c>
      <c r="DR53" s="12">
        <v>10643</v>
      </c>
      <c r="DS53" s="12">
        <v>11531</v>
      </c>
      <c r="DT53" s="12">
        <v>12213</v>
      </c>
      <c r="DU53" s="12">
        <v>12456</v>
      </c>
      <c r="DV53" s="12">
        <v>12472</v>
      </c>
      <c r="DW53" s="12">
        <v>12393</v>
      </c>
      <c r="DX53" s="12">
        <v>12339</v>
      </c>
      <c r="DY53" s="12">
        <v>10754</v>
      </c>
      <c r="DZ53" s="12">
        <v>9900</v>
      </c>
      <c r="EA53" s="12">
        <v>9705</v>
      </c>
      <c r="EB53" s="51">
        <f t="shared" si="9"/>
        <v>11130.666666666666</v>
      </c>
      <c r="EC53" s="12">
        <v>9485</v>
      </c>
      <c r="ED53" s="12">
        <v>9719</v>
      </c>
      <c r="EE53" s="12">
        <v>10465</v>
      </c>
      <c r="EF53" s="12">
        <v>11546</v>
      </c>
      <c r="EG53" s="12">
        <v>12162</v>
      </c>
      <c r="EH53" s="12">
        <v>12396</v>
      </c>
      <c r="EI53" s="12">
        <v>12480</v>
      </c>
      <c r="EJ53" s="12">
        <v>12497</v>
      </c>
      <c r="EK53" s="12">
        <v>12264</v>
      </c>
      <c r="EL53" s="12">
        <v>10614</v>
      </c>
      <c r="EM53" s="12">
        <v>10162</v>
      </c>
      <c r="EN53" s="12">
        <v>9860</v>
      </c>
      <c r="EO53" s="51">
        <f t="shared" si="10"/>
        <v>11137.5</v>
      </c>
      <c r="EP53" s="12">
        <v>9629</v>
      </c>
      <c r="EQ53" s="12">
        <v>9921</v>
      </c>
      <c r="ER53" s="12">
        <v>10041</v>
      </c>
      <c r="ES53" s="12">
        <v>10274</v>
      </c>
      <c r="ET53" s="12">
        <v>10924</v>
      </c>
      <c r="EU53" s="12">
        <v>11318</v>
      </c>
      <c r="EV53" s="12">
        <v>11912</v>
      </c>
      <c r="EW53" s="12">
        <v>11877</v>
      </c>
      <c r="EX53" s="12">
        <v>11382</v>
      </c>
      <c r="EY53" s="12">
        <v>10765</v>
      </c>
      <c r="EZ53" s="12">
        <v>10282</v>
      </c>
      <c r="FA53" s="12">
        <v>10096</v>
      </c>
      <c r="FB53" s="51">
        <f t="shared" si="11"/>
        <v>10701.75</v>
      </c>
      <c r="FC53" s="12">
        <v>9871</v>
      </c>
      <c r="FD53" s="12">
        <v>9858</v>
      </c>
      <c r="FE53" s="12">
        <v>10230</v>
      </c>
      <c r="FF53" s="12">
        <v>10558</v>
      </c>
      <c r="FG53" s="12">
        <v>11139</v>
      </c>
      <c r="FH53" s="12">
        <v>11702</v>
      </c>
      <c r="FI53" s="12">
        <v>11958</v>
      </c>
      <c r="FJ53" s="12">
        <v>11933</v>
      </c>
      <c r="FK53" s="12">
        <v>11760</v>
      </c>
      <c r="FL53" s="12">
        <v>11385</v>
      </c>
      <c r="FM53" s="12">
        <v>10368</v>
      </c>
      <c r="FN53" s="12">
        <v>10211</v>
      </c>
      <c r="FO53" s="51">
        <f t="shared" si="12"/>
        <v>10914.416666666666</v>
      </c>
      <c r="FP53" s="12">
        <v>9982</v>
      </c>
      <c r="FQ53" s="12">
        <v>10113</v>
      </c>
      <c r="FR53" s="12">
        <v>10494</v>
      </c>
      <c r="FS53" s="12">
        <v>11423</v>
      </c>
      <c r="FT53" s="12">
        <v>11862</v>
      </c>
      <c r="FU53" s="12">
        <v>12014</v>
      </c>
      <c r="FV53" s="12">
        <v>12120</v>
      </c>
      <c r="FW53" s="12">
        <v>12081</v>
      </c>
      <c r="FX53" s="12">
        <v>11857</v>
      </c>
      <c r="FY53" s="12">
        <v>11002</v>
      </c>
      <c r="FZ53" s="12">
        <v>10270</v>
      </c>
      <c r="GA53" s="12">
        <v>10117</v>
      </c>
      <c r="GB53" s="51">
        <f t="shared" si="13"/>
        <v>11111.25</v>
      </c>
      <c r="GC53" s="12">
        <v>9885</v>
      </c>
      <c r="GD53" s="12">
        <v>10003</v>
      </c>
      <c r="GE53" s="12">
        <v>10593</v>
      </c>
      <c r="GF53" s="12">
        <v>11428</v>
      </c>
      <c r="GG53" s="12">
        <v>11860</v>
      </c>
      <c r="GH53" s="12">
        <v>12048</v>
      </c>
      <c r="GI53" s="12">
        <v>12134</v>
      </c>
      <c r="GJ53" s="12">
        <v>12075</v>
      </c>
      <c r="GK53" s="12">
        <v>11988</v>
      </c>
      <c r="GL53" s="12">
        <v>11002</v>
      </c>
      <c r="GM53" s="12">
        <v>10287</v>
      </c>
      <c r="GN53" s="12">
        <v>10135</v>
      </c>
      <c r="GO53" s="51">
        <f t="shared" si="14"/>
        <v>11119.833333333334</v>
      </c>
      <c r="GP53" s="12">
        <v>9931</v>
      </c>
      <c r="GQ53" s="12">
        <v>10125</v>
      </c>
      <c r="GR53" s="12">
        <v>10924</v>
      </c>
      <c r="GS53" s="12">
        <v>11486</v>
      </c>
    </row>
    <row r="54" spans="1:201" ht="12.75">
      <c r="A54" s="44" t="s">
        <v>245</v>
      </c>
      <c r="B54" s="44" t="s">
        <v>246</v>
      </c>
      <c r="C54" s="80">
        <v>282</v>
      </c>
      <c r="D54" s="80">
        <v>279</v>
      </c>
      <c r="E54" s="80">
        <v>277</v>
      </c>
      <c r="F54" s="80">
        <v>284</v>
      </c>
      <c r="G54" s="80">
        <v>282</v>
      </c>
      <c r="H54" s="80">
        <v>285</v>
      </c>
      <c r="I54" s="80">
        <v>283</v>
      </c>
      <c r="J54" s="80">
        <v>280</v>
      </c>
      <c r="K54" s="80">
        <v>282</v>
      </c>
      <c r="L54" s="80">
        <v>276</v>
      </c>
      <c r="M54" s="80">
        <v>271</v>
      </c>
      <c r="N54" s="80">
        <v>271</v>
      </c>
      <c r="O54" s="51">
        <f t="shared" si="0"/>
        <v>279.3333333333333</v>
      </c>
      <c r="P54" s="80">
        <v>269</v>
      </c>
      <c r="Q54" s="80">
        <v>265</v>
      </c>
      <c r="R54" s="80">
        <v>264</v>
      </c>
      <c r="S54" s="80">
        <v>268</v>
      </c>
      <c r="T54" s="80">
        <v>273</v>
      </c>
      <c r="U54" s="80">
        <v>273</v>
      </c>
      <c r="V54" s="80">
        <v>272</v>
      </c>
      <c r="W54" s="80">
        <v>270</v>
      </c>
      <c r="X54" s="80">
        <v>268</v>
      </c>
      <c r="Y54" s="80">
        <v>269</v>
      </c>
      <c r="Z54" s="80">
        <v>264</v>
      </c>
      <c r="AA54" s="80">
        <v>266</v>
      </c>
      <c r="AB54" s="51">
        <f t="shared" si="1"/>
        <v>268.4166666666667</v>
      </c>
      <c r="AC54" s="80">
        <v>261</v>
      </c>
      <c r="AD54" s="80">
        <v>260</v>
      </c>
      <c r="AE54" s="80">
        <v>260</v>
      </c>
      <c r="AF54" s="80">
        <v>264</v>
      </c>
      <c r="AG54" s="80">
        <v>268</v>
      </c>
      <c r="AH54" s="80">
        <v>266</v>
      </c>
      <c r="AI54" s="80">
        <v>262</v>
      </c>
      <c r="AJ54" s="80">
        <v>263</v>
      </c>
      <c r="AK54" s="80">
        <v>264</v>
      </c>
      <c r="AL54" s="80">
        <v>258</v>
      </c>
      <c r="AM54" s="80">
        <v>254</v>
      </c>
      <c r="AN54" s="80">
        <v>254</v>
      </c>
      <c r="AO54" s="51">
        <f t="shared" si="2"/>
        <v>261.1666666666667</v>
      </c>
      <c r="AP54" s="80">
        <v>251</v>
      </c>
      <c r="AQ54" s="80">
        <v>252</v>
      </c>
      <c r="AR54" s="80">
        <v>255</v>
      </c>
      <c r="AS54" s="80">
        <v>254</v>
      </c>
      <c r="AT54" s="80">
        <v>251</v>
      </c>
      <c r="AU54" s="80">
        <v>250</v>
      </c>
      <c r="AV54" s="80">
        <v>249</v>
      </c>
      <c r="AW54" s="80">
        <v>247</v>
      </c>
      <c r="AX54" s="80">
        <v>243</v>
      </c>
      <c r="AY54" s="80">
        <v>238</v>
      </c>
      <c r="AZ54" s="80">
        <v>234</v>
      </c>
      <c r="BA54" s="80">
        <v>233</v>
      </c>
      <c r="BB54" s="51">
        <f t="shared" si="3"/>
        <v>246.41666666666666</v>
      </c>
      <c r="BC54" s="80">
        <v>231</v>
      </c>
      <c r="BD54" s="80">
        <v>226</v>
      </c>
      <c r="BE54" s="80">
        <v>226</v>
      </c>
      <c r="BF54" s="80">
        <v>228</v>
      </c>
      <c r="BG54" s="80">
        <v>227</v>
      </c>
      <c r="BH54" s="80">
        <v>229</v>
      </c>
      <c r="BI54" s="80">
        <v>232</v>
      </c>
      <c r="BJ54" s="80">
        <v>229</v>
      </c>
      <c r="BK54" s="80">
        <v>231</v>
      </c>
      <c r="BL54" s="80">
        <v>235</v>
      </c>
      <c r="BM54" s="80">
        <v>232</v>
      </c>
      <c r="BN54" s="80">
        <v>232</v>
      </c>
      <c r="BO54" s="51">
        <f t="shared" si="4"/>
        <v>229.83333333333334</v>
      </c>
      <c r="BP54" s="80">
        <v>228</v>
      </c>
      <c r="BQ54" s="80">
        <v>226</v>
      </c>
      <c r="BR54" s="80">
        <v>226</v>
      </c>
      <c r="BS54" s="80">
        <v>229</v>
      </c>
      <c r="BT54" s="80">
        <v>228</v>
      </c>
      <c r="BU54" s="80">
        <v>230</v>
      </c>
      <c r="BV54" s="80">
        <v>226</v>
      </c>
      <c r="BW54" s="80">
        <v>223</v>
      </c>
      <c r="BX54" s="80">
        <v>227</v>
      </c>
      <c r="BY54" s="80">
        <v>230</v>
      </c>
      <c r="BZ54" s="80">
        <v>230</v>
      </c>
      <c r="CA54" s="80">
        <v>226</v>
      </c>
      <c r="CB54" s="51">
        <f t="shared" si="5"/>
        <v>227.41666666666666</v>
      </c>
      <c r="CC54" s="80">
        <v>221</v>
      </c>
      <c r="CD54" s="80">
        <v>219</v>
      </c>
      <c r="CE54" s="80">
        <v>224</v>
      </c>
      <c r="CF54" s="80">
        <v>227</v>
      </c>
      <c r="CG54" s="80">
        <v>235</v>
      </c>
      <c r="CH54" s="80">
        <v>236</v>
      </c>
      <c r="CI54" s="80">
        <v>237</v>
      </c>
      <c r="CJ54" s="80">
        <v>233</v>
      </c>
      <c r="CK54" s="80">
        <v>231</v>
      </c>
      <c r="CL54" s="80">
        <v>230</v>
      </c>
      <c r="CM54" s="80">
        <v>233</v>
      </c>
      <c r="CN54" s="80">
        <v>233</v>
      </c>
      <c r="CO54" s="51">
        <f t="shared" si="6"/>
        <v>229.91666666666666</v>
      </c>
      <c r="CP54" s="80">
        <v>222</v>
      </c>
      <c r="CQ54" s="80">
        <v>217</v>
      </c>
      <c r="CR54" s="80">
        <v>221</v>
      </c>
      <c r="CS54" s="80">
        <v>218</v>
      </c>
      <c r="CT54" s="80">
        <v>220</v>
      </c>
      <c r="CU54" s="80">
        <v>224</v>
      </c>
      <c r="CV54" s="80">
        <v>224</v>
      </c>
      <c r="CW54" s="80">
        <v>224</v>
      </c>
      <c r="CX54" s="80">
        <v>224</v>
      </c>
      <c r="CY54" s="80">
        <v>222</v>
      </c>
      <c r="CZ54" s="80">
        <v>220</v>
      </c>
      <c r="DA54" s="80">
        <v>219</v>
      </c>
      <c r="DB54" s="51">
        <f t="shared" si="7"/>
        <v>221.25</v>
      </c>
      <c r="DC54" s="80">
        <v>218</v>
      </c>
      <c r="DD54" s="80">
        <v>215</v>
      </c>
      <c r="DE54" s="80">
        <v>219</v>
      </c>
      <c r="DF54" s="80">
        <v>218</v>
      </c>
      <c r="DG54" s="80">
        <v>220</v>
      </c>
      <c r="DH54" s="80">
        <v>222</v>
      </c>
      <c r="DI54" s="80">
        <v>227</v>
      </c>
      <c r="DJ54" s="80">
        <v>224</v>
      </c>
      <c r="DK54" s="80">
        <v>222</v>
      </c>
      <c r="DL54" s="80">
        <v>215</v>
      </c>
      <c r="DM54" s="80">
        <v>214</v>
      </c>
      <c r="DN54" s="80">
        <v>212</v>
      </c>
      <c r="DO54" s="51">
        <f t="shared" si="8"/>
        <v>218.83333333333334</v>
      </c>
      <c r="DP54" s="12">
        <v>210</v>
      </c>
      <c r="DQ54" s="12">
        <v>211</v>
      </c>
      <c r="DR54" s="12">
        <v>213</v>
      </c>
      <c r="DS54" s="12">
        <v>210</v>
      </c>
      <c r="DT54" s="12">
        <v>219</v>
      </c>
      <c r="DU54" s="12">
        <v>217</v>
      </c>
      <c r="DV54" s="12">
        <v>217</v>
      </c>
      <c r="DW54" s="12">
        <v>220</v>
      </c>
      <c r="DX54" s="12">
        <v>219</v>
      </c>
      <c r="DY54" s="12">
        <v>215</v>
      </c>
      <c r="DZ54" s="12">
        <v>217</v>
      </c>
      <c r="EA54" s="12">
        <v>219</v>
      </c>
      <c r="EB54" s="51">
        <f t="shared" si="9"/>
        <v>215.58333333333334</v>
      </c>
      <c r="EC54" s="12">
        <v>211</v>
      </c>
      <c r="ED54" s="12">
        <v>210</v>
      </c>
      <c r="EE54" s="12">
        <v>213</v>
      </c>
      <c r="EF54" s="12">
        <v>217</v>
      </c>
      <c r="EG54" s="12">
        <v>216</v>
      </c>
      <c r="EH54" s="12">
        <v>217</v>
      </c>
      <c r="EI54" s="12">
        <v>214</v>
      </c>
      <c r="EJ54" s="12">
        <v>213</v>
      </c>
      <c r="EK54" s="12">
        <v>211</v>
      </c>
      <c r="EL54" s="12">
        <v>213</v>
      </c>
      <c r="EM54" s="12">
        <v>217</v>
      </c>
      <c r="EN54" s="12">
        <v>210</v>
      </c>
      <c r="EO54" s="51">
        <f t="shared" si="10"/>
        <v>213.5</v>
      </c>
      <c r="EP54" s="12">
        <v>205</v>
      </c>
      <c r="EQ54" s="12">
        <v>207</v>
      </c>
      <c r="ER54" s="12">
        <v>204</v>
      </c>
      <c r="ES54" s="12">
        <v>201</v>
      </c>
      <c r="ET54" s="12">
        <v>201</v>
      </c>
      <c r="EU54" s="12">
        <v>202</v>
      </c>
      <c r="EV54" s="12">
        <v>205</v>
      </c>
      <c r="EW54" s="12">
        <v>202</v>
      </c>
      <c r="EX54" s="12">
        <v>194</v>
      </c>
      <c r="EY54" s="12">
        <v>193</v>
      </c>
      <c r="EZ54" s="12">
        <v>194</v>
      </c>
      <c r="FA54" s="12">
        <v>191</v>
      </c>
      <c r="FB54" s="51">
        <f t="shared" si="11"/>
        <v>199.91666666666666</v>
      </c>
      <c r="FC54" s="12">
        <v>183</v>
      </c>
      <c r="FD54" s="12">
        <v>188</v>
      </c>
      <c r="FE54" s="12">
        <v>188</v>
      </c>
      <c r="FF54" s="12">
        <v>190</v>
      </c>
      <c r="FG54" s="12">
        <v>196</v>
      </c>
      <c r="FH54" s="12">
        <v>197</v>
      </c>
      <c r="FI54" s="12">
        <v>196</v>
      </c>
      <c r="FJ54" s="12">
        <v>193</v>
      </c>
      <c r="FK54" s="12">
        <v>188</v>
      </c>
      <c r="FL54" s="12">
        <v>189</v>
      </c>
      <c r="FM54" s="12">
        <v>188</v>
      </c>
      <c r="FN54" s="12">
        <v>189</v>
      </c>
      <c r="FO54" s="51">
        <f t="shared" si="12"/>
        <v>190.41666666666666</v>
      </c>
      <c r="FP54" s="12">
        <v>185</v>
      </c>
      <c r="FQ54" s="12">
        <v>182</v>
      </c>
      <c r="FR54" s="12">
        <v>182</v>
      </c>
      <c r="FS54" s="12">
        <v>183</v>
      </c>
      <c r="FT54" s="12">
        <v>181</v>
      </c>
      <c r="FU54" s="12">
        <v>179</v>
      </c>
      <c r="FV54" s="12">
        <v>181</v>
      </c>
      <c r="FW54" s="12">
        <v>179</v>
      </c>
      <c r="FX54" s="12">
        <v>177</v>
      </c>
      <c r="FY54" s="12">
        <v>179</v>
      </c>
      <c r="FZ54" s="12">
        <v>178</v>
      </c>
      <c r="GA54" s="12">
        <v>182</v>
      </c>
      <c r="GB54" s="51">
        <f t="shared" si="13"/>
        <v>180.66666666666666</v>
      </c>
      <c r="GC54" s="12">
        <v>176</v>
      </c>
      <c r="GD54" s="12">
        <v>181</v>
      </c>
      <c r="GE54" s="12">
        <v>181</v>
      </c>
      <c r="GF54" s="12">
        <v>183</v>
      </c>
      <c r="GG54" s="12">
        <v>189</v>
      </c>
      <c r="GH54" s="12">
        <v>190</v>
      </c>
      <c r="GI54" s="12">
        <v>189</v>
      </c>
      <c r="GJ54" s="12">
        <v>189</v>
      </c>
      <c r="GK54" s="12">
        <v>192</v>
      </c>
      <c r="GL54" s="12">
        <v>189</v>
      </c>
      <c r="GM54" s="12">
        <v>184</v>
      </c>
      <c r="GN54" s="12">
        <v>183</v>
      </c>
      <c r="GO54" s="51">
        <f t="shared" si="14"/>
        <v>185.5</v>
      </c>
      <c r="GP54" s="12">
        <v>184</v>
      </c>
      <c r="GQ54" s="12">
        <v>184</v>
      </c>
      <c r="GR54" s="12">
        <v>187</v>
      </c>
      <c r="GS54" s="12">
        <v>192</v>
      </c>
    </row>
    <row r="55" spans="1:201" ht="12.75">
      <c r="A55" s="44" t="s">
        <v>247</v>
      </c>
      <c r="B55" s="44" t="s">
        <v>248</v>
      </c>
      <c r="C55" s="80">
        <v>176</v>
      </c>
      <c r="D55" s="80">
        <v>176</v>
      </c>
      <c r="E55" s="80">
        <v>177</v>
      </c>
      <c r="F55" s="80">
        <v>173</v>
      </c>
      <c r="G55" s="80">
        <v>180</v>
      </c>
      <c r="H55" s="80">
        <v>178</v>
      </c>
      <c r="I55" s="80">
        <v>179</v>
      </c>
      <c r="J55" s="80">
        <v>176</v>
      </c>
      <c r="K55" s="80">
        <v>175</v>
      </c>
      <c r="L55" s="80">
        <v>171</v>
      </c>
      <c r="M55" s="80">
        <v>165</v>
      </c>
      <c r="N55" s="80">
        <v>170</v>
      </c>
      <c r="O55" s="51">
        <f t="shared" si="0"/>
        <v>174.66666666666666</v>
      </c>
      <c r="P55" s="80">
        <v>170</v>
      </c>
      <c r="Q55" s="80">
        <v>173</v>
      </c>
      <c r="R55" s="80">
        <v>175</v>
      </c>
      <c r="S55" s="80">
        <v>176</v>
      </c>
      <c r="T55" s="80">
        <v>183</v>
      </c>
      <c r="U55" s="80">
        <v>184</v>
      </c>
      <c r="V55" s="80">
        <v>182</v>
      </c>
      <c r="W55" s="80">
        <v>179</v>
      </c>
      <c r="X55" s="80">
        <v>179</v>
      </c>
      <c r="Y55" s="80">
        <v>183</v>
      </c>
      <c r="Z55" s="80">
        <v>180</v>
      </c>
      <c r="AA55" s="80">
        <v>179</v>
      </c>
      <c r="AB55" s="51">
        <f t="shared" si="1"/>
        <v>178.58333333333334</v>
      </c>
      <c r="AC55" s="80">
        <v>179</v>
      </c>
      <c r="AD55" s="80">
        <v>188</v>
      </c>
      <c r="AE55" s="80">
        <v>189</v>
      </c>
      <c r="AF55" s="80">
        <v>192</v>
      </c>
      <c r="AG55" s="80">
        <v>195</v>
      </c>
      <c r="AH55" s="80">
        <v>211</v>
      </c>
      <c r="AI55" s="80">
        <v>208</v>
      </c>
      <c r="AJ55" s="80">
        <v>194</v>
      </c>
      <c r="AK55" s="80">
        <v>192</v>
      </c>
      <c r="AL55" s="80">
        <v>186</v>
      </c>
      <c r="AM55" s="80">
        <v>179</v>
      </c>
      <c r="AN55" s="80">
        <v>182</v>
      </c>
      <c r="AO55" s="51">
        <f t="shared" si="2"/>
        <v>191.25</v>
      </c>
      <c r="AP55" s="80">
        <v>176</v>
      </c>
      <c r="AQ55" s="80">
        <v>173</v>
      </c>
      <c r="AR55" s="80">
        <v>175</v>
      </c>
      <c r="AS55" s="80">
        <v>176</v>
      </c>
      <c r="AT55" s="80">
        <v>184</v>
      </c>
      <c r="AU55" s="80">
        <v>187</v>
      </c>
      <c r="AV55" s="80">
        <v>181</v>
      </c>
      <c r="AW55" s="80">
        <v>179</v>
      </c>
      <c r="AX55" s="80">
        <v>177</v>
      </c>
      <c r="AY55" s="80">
        <v>177</v>
      </c>
      <c r="AZ55" s="80">
        <v>176</v>
      </c>
      <c r="BA55" s="80">
        <v>183</v>
      </c>
      <c r="BB55" s="51">
        <f t="shared" si="3"/>
        <v>178.66666666666666</v>
      </c>
      <c r="BC55" s="80">
        <v>174</v>
      </c>
      <c r="BD55" s="80">
        <v>174</v>
      </c>
      <c r="BE55" s="80">
        <v>173</v>
      </c>
      <c r="BF55" s="80">
        <v>176</v>
      </c>
      <c r="BG55" s="80">
        <v>176</v>
      </c>
      <c r="BH55" s="80">
        <v>177</v>
      </c>
      <c r="BI55" s="80">
        <v>179</v>
      </c>
      <c r="BJ55" s="80">
        <v>185</v>
      </c>
      <c r="BK55" s="80">
        <v>183</v>
      </c>
      <c r="BL55" s="80">
        <v>184</v>
      </c>
      <c r="BM55" s="80">
        <v>191</v>
      </c>
      <c r="BN55" s="80">
        <v>191</v>
      </c>
      <c r="BO55" s="51">
        <f t="shared" si="4"/>
        <v>180.25</v>
      </c>
      <c r="BP55" s="80">
        <v>186</v>
      </c>
      <c r="BQ55" s="80">
        <v>187</v>
      </c>
      <c r="BR55" s="80">
        <v>188</v>
      </c>
      <c r="BS55" s="80">
        <v>194</v>
      </c>
      <c r="BT55" s="80">
        <v>195</v>
      </c>
      <c r="BU55" s="80">
        <v>206</v>
      </c>
      <c r="BV55" s="80">
        <v>210</v>
      </c>
      <c r="BW55" s="80">
        <v>204</v>
      </c>
      <c r="BX55" s="80">
        <v>208</v>
      </c>
      <c r="BY55" s="80">
        <v>191</v>
      </c>
      <c r="BZ55" s="80">
        <v>196</v>
      </c>
      <c r="CA55" s="80">
        <v>191</v>
      </c>
      <c r="CB55" s="51">
        <f t="shared" si="5"/>
        <v>196.33333333333334</v>
      </c>
      <c r="CC55" s="80">
        <v>188</v>
      </c>
      <c r="CD55" s="80">
        <v>192</v>
      </c>
      <c r="CE55" s="80">
        <v>192</v>
      </c>
      <c r="CF55" s="80">
        <v>200</v>
      </c>
      <c r="CG55" s="80">
        <v>217</v>
      </c>
      <c r="CH55" s="80">
        <v>230</v>
      </c>
      <c r="CI55" s="80">
        <v>237</v>
      </c>
      <c r="CJ55" s="80">
        <v>230</v>
      </c>
      <c r="CK55" s="80">
        <v>229</v>
      </c>
      <c r="CL55" s="80">
        <v>232</v>
      </c>
      <c r="CM55" s="80">
        <v>217</v>
      </c>
      <c r="CN55" s="80">
        <v>218</v>
      </c>
      <c r="CO55" s="51">
        <f t="shared" si="6"/>
        <v>215.16666666666666</v>
      </c>
      <c r="CP55" s="80">
        <v>207</v>
      </c>
      <c r="CQ55" s="80">
        <v>219</v>
      </c>
      <c r="CR55" s="80">
        <v>224</v>
      </c>
      <c r="CS55" s="80">
        <v>237</v>
      </c>
      <c r="CT55" s="80">
        <v>240</v>
      </c>
      <c r="CU55" s="80">
        <v>249</v>
      </c>
      <c r="CV55" s="80">
        <v>258</v>
      </c>
      <c r="CW55" s="80">
        <v>253</v>
      </c>
      <c r="CX55" s="80">
        <v>253</v>
      </c>
      <c r="CY55" s="80">
        <v>249</v>
      </c>
      <c r="CZ55" s="80">
        <v>236</v>
      </c>
      <c r="DA55" s="80">
        <v>241</v>
      </c>
      <c r="DB55" s="51">
        <f t="shared" si="7"/>
        <v>238.83333333333334</v>
      </c>
      <c r="DC55" s="80">
        <v>232</v>
      </c>
      <c r="DD55" s="80">
        <v>238</v>
      </c>
      <c r="DE55" s="80">
        <v>245</v>
      </c>
      <c r="DF55" s="80">
        <v>247</v>
      </c>
      <c r="DG55" s="80">
        <v>255</v>
      </c>
      <c r="DH55" s="80">
        <v>269</v>
      </c>
      <c r="DI55" s="80">
        <v>270</v>
      </c>
      <c r="DJ55" s="80">
        <v>268</v>
      </c>
      <c r="DK55" s="80">
        <v>276</v>
      </c>
      <c r="DL55" s="80">
        <v>266</v>
      </c>
      <c r="DM55" s="80">
        <v>259</v>
      </c>
      <c r="DN55" s="80">
        <v>262</v>
      </c>
      <c r="DO55" s="51">
        <f t="shared" si="8"/>
        <v>257.25</v>
      </c>
      <c r="DP55" s="12">
        <v>258</v>
      </c>
      <c r="DQ55" s="12">
        <v>265</v>
      </c>
      <c r="DR55" s="12">
        <v>268</v>
      </c>
      <c r="DS55" s="12">
        <v>265</v>
      </c>
      <c r="DT55" s="12">
        <v>270</v>
      </c>
      <c r="DU55" s="12">
        <v>279</v>
      </c>
      <c r="DV55" s="12">
        <v>281</v>
      </c>
      <c r="DW55" s="12">
        <v>281</v>
      </c>
      <c r="DX55" s="12">
        <v>287</v>
      </c>
      <c r="DY55" s="12">
        <v>277</v>
      </c>
      <c r="DZ55" s="12">
        <v>269</v>
      </c>
      <c r="EA55" s="12">
        <v>272</v>
      </c>
      <c r="EB55" s="51">
        <f t="shared" si="9"/>
        <v>272.6666666666667</v>
      </c>
      <c r="EC55" s="12">
        <v>267</v>
      </c>
      <c r="ED55" s="12">
        <v>268</v>
      </c>
      <c r="EE55" s="12">
        <v>282</v>
      </c>
      <c r="EF55" s="12">
        <v>287</v>
      </c>
      <c r="EG55" s="12">
        <v>305</v>
      </c>
      <c r="EH55" s="12">
        <v>313</v>
      </c>
      <c r="EI55" s="12">
        <v>309</v>
      </c>
      <c r="EJ55" s="12">
        <v>309</v>
      </c>
      <c r="EK55" s="12">
        <v>311</v>
      </c>
      <c r="EL55" s="12">
        <v>304</v>
      </c>
      <c r="EM55" s="12">
        <v>303</v>
      </c>
      <c r="EN55" s="12">
        <v>295</v>
      </c>
      <c r="EO55" s="51">
        <f t="shared" si="10"/>
        <v>296.0833333333333</v>
      </c>
      <c r="EP55" s="12">
        <v>283</v>
      </c>
      <c r="EQ55" s="12">
        <v>288</v>
      </c>
      <c r="ER55" s="12">
        <v>278</v>
      </c>
      <c r="ES55" s="12">
        <v>268</v>
      </c>
      <c r="ET55" s="12">
        <v>269</v>
      </c>
      <c r="EU55" s="12">
        <v>270</v>
      </c>
      <c r="EV55" s="12">
        <v>274</v>
      </c>
      <c r="EW55" s="12">
        <v>275</v>
      </c>
      <c r="EX55" s="12">
        <v>277</v>
      </c>
      <c r="EY55" s="12">
        <v>279</v>
      </c>
      <c r="EZ55" s="12">
        <v>284</v>
      </c>
      <c r="FA55" s="12">
        <v>292</v>
      </c>
      <c r="FB55" s="51">
        <f t="shared" si="11"/>
        <v>278.0833333333333</v>
      </c>
      <c r="FC55" s="12">
        <v>285</v>
      </c>
      <c r="FD55" s="12">
        <v>292</v>
      </c>
      <c r="FE55" s="12">
        <v>293</v>
      </c>
      <c r="FF55" s="12">
        <v>298</v>
      </c>
      <c r="FG55" s="12">
        <v>322</v>
      </c>
      <c r="FH55" s="12">
        <v>335</v>
      </c>
      <c r="FI55" s="12">
        <v>339</v>
      </c>
      <c r="FJ55" s="12">
        <v>337</v>
      </c>
      <c r="FK55" s="12">
        <v>350</v>
      </c>
      <c r="FL55" s="12">
        <v>359</v>
      </c>
      <c r="FM55" s="12">
        <v>350</v>
      </c>
      <c r="FN55" s="12">
        <v>352</v>
      </c>
      <c r="FO55" s="51">
        <f t="shared" si="12"/>
        <v>326</v>
      </c>
      <c r="FP55" s="12">
        <v>348</v>
      </c>
      <c r="FQ55" s="12">
        <v>357</v>
      </c>
      <c r="FR55" s="12">
        <v>366</v>
      </c>
      <c r="FS55" s="12">
        <v>377</v>
      </c>
      <c r="FT55" s="12">
        <v>391</v>
      </c>
      <c r="FU55" s="12">
        <v>399</v>
      </c>
      <c r="FV55" s="12">
        <v>403</v>
      </c>
      <c r="FW55" s="12">
        <v>402</v>
      </c>
      <c r="FX55" s="12">
        <v>400</v>
      </c>
      <c r="FY55" s="12">
        <v>403</v>
      </c>
      <c r="FZ55" s="12">
        <v>402</v>
      </c>
      <c r="GA55" s="12">
        <v>401</v>
      </c>
      <c r="GB55" s="51">
        <f t="shared" si="13"/>
        <v>387.4166666666667</v>
      </c>
      <c r="GC55" s="12">
        <v>390</v>
      </c>
      <c r="GD55" s="12">
        <v>404</v>
      </c>
      <c r="GE55" s="12">
        <v>414</v>
      </c>
      <c r="GF55" s="12">
        <v>425</v>
      </c>
      <c r="GG55" s="12">
        <v>439</v>
      </c>
      <c r="GH55" s="12">
        <v>449</v>
      </c>
      <c r="GI55" s="12">
        <v>452</v>
      </c>
      <c r="GJ55" s="12">
        <v>452</v>
      </c>
      <c r="GK55" s="12">
        <v>455</v>
      </c>
      <c r="GL55" s="12">
        <v>450</v>
      </c>
      <c r="GM55" s="12">
        <v>444</v>
      </c>
      <c r="GN55" s="12">
        <v>451</v>
      </c>
      <c r="GO55" s="51">
        <f t="shared" si="14"/>
        <v>435.4166666666667</v>
      </c>
      <c r="GP55" s="12">
        <v>442</v>
      </c>
      <c r="GQ55" s="12">
        <v>448</v>
      </c>
      <c r="GR55" s="12">
        <v>454</v>
      </c>
      <c r="GS55" s="12">
        <v>468</v>
      </c>
    </row>
    <row r="56" spans="1:201" ht="12.75">
      <c r="A56" s="44" t="s">
        <v>104</v>
      </c>
      <c r="B56" s="44" t="s">
        <v>249</v>
      </c>
      <c r="C56" s="80">
        <v>15</v>
      </c>
      <c r="D56" s="80">
        <v>15</v>
      </c>
      <c r="E56" s="80">
        <v>16</v>
      </c>
      <c r="F56" s="80">
        <v>17</v>
      </c>
      <c r="G56" s="80">
        <v>18</v>
      </c>
      <c r="H56" s="80">
        <v>18</v>
      </c>
      <c r="I56" s="80">
        <v>19</v>
      </c>
      <c r="J56" s="80">
        <v>19</v>
      </c>
      <c r="K56" s="80">
        <v>19</v>
      </c>
      <c r="L56" s="80">
        <v>19</v>
      </c>
      <c r="M56" s="80">
        <v>20</v>
      </c>
      <c r="N56" s="80">
        <v>22</v>
      </c>
      <c r="O56" s="51">
        <f t="shared" si="0"/>
        <v>18.083333333333332</v>
      </c>
      <c r="P56" s="80">
        <v>22</v>
      </c>
      <c r="Q56" s="80">
        <v>23</v>
      </c>
      <c r="R56" s="80">
        <v>23</v>
      </c>
      <c r="S56" s="80">
        <v>22</v>
      </c>
      <c r="T56" s="80">
        <v>23</v>
      </c>
      <c r="U56" s="80">
        <v>21</v>
      </c>
      <c r="V56" s="80">
        <v>21</v>
      </c>
      <c r="W56" s="80">
        <v>20</v>
      </c>
      <c r="X56" s="80">
        <v>20</v>
      </c>
      <c r="Y56" s="80">
        <v>21</v>
      </c>
      <c r="Z56" s="80">
        <v>23</v>
      </c>
      <c r="AA56" s="80">
        <v>23</v>
      </c>
      <c r="AB56" s="51">
        <f t="shared" si="1"/>
        <v>21.833333333333332</v>
      </c>
      <c r="AC56" s="80">
        <v>22</v>
      </c>
      <c r="AD56" s="80">
        <v>22</v>
      </c>
      <c r="AE56" s="80">
        <v>21</v>
      </c>
      <c r="AF56" s="80">
        <v>21</v>
      </c>
      <c r="AG56" s="80">
        <v>21</v>
      </c>
      <c r="AH56" s="80">
        <v>23</v>
      </c>
      <c r="AI56" s="80">
        <v>24</v>
      </c>
      <c r="AJ56" s="80">
        <v>26</v>
      </c>
      <c r="AK56" s="80">
        <v>24</v>
      </c>
      <c r="AL56" s="80">
        <v>23</v>
      </c>
      <c r="AM56" s="80">
        <v>21</v>
      </c>
      <c r="AN56" s="80">
        <v>20</v>
      </c>
      <c r="AO56" s="51">
        <f t="shared" si="2"/>
        <v>22.333333333333332</v>
      </c>
      <c r="AP56" s="80">
        <v>20</v>
      </c>
      <c r="AQ56" s="80">
        <v>18</v>
      </c>
      <c r="AR56" s="80">
        <v>18</v>
      </c>
      <c r="AS56" s="80">
        <v>18</v>
      </c>
      <c r="AT56" s="80">
        <v>19</v>
      </c>
      <c r="AU56" s="80">
        <v>18</v>
      </c>
      <c r="AV56" s="80">
        <v>18</v>
      </c>
      <c r="AW56" s="80">
        <v>18</v>
      </c>
      <c r="AX56" s="80">
        <v>22</v>
      </c>
      <c r="AY56" s="80">
        <v>22</v>
      </c>
      <c r="AZ56" s="80">
        <v>22</v>
      </c>
      <c r="BA56" s="80">
        <v>21</v>
      </c>
      <c r="BB56" s="51">
        <f t="shared" si="3"/>
        <v>19.5</v>
      </c>
      <c r="BC56" s="80">
        <v>19</v>
      </c>
      <c r="BD56" s="80">
        <v>19</v>
      </c>
      <c r="BE56" s="80">
        <v>18</v>
      </c>
      <c r="BF56" s="80">
        <v>16</v>
      </c>
      <c r="BG56" s="80">
        <v>19</v>
      </c>
      <c r="BH56" s="80">
        <v>24</v>
      </c>
      <c r="BI56" s="80">
        <v>25</v>
      </c>
      <c r="BJ56" s="80">
        <v>24</v>
      </c>
      <c r="BK56" s="80">
        <v>22</v>
      </c>
      <c r="BL56" s="80">
        <v>24</v>
      </c>
      <c r="BM56" s="80">
        <v>26</v>
      </c>
      <c r="BN56" s="80">
        <v>27</v>
      </c>
      <c r="BO56" s="51">
        <f t="shared" si="4"/>
        <v>21.916666666666668</v>
      </c>
      <c r="BP56" s="80">
        <v>27</v>
      </c>
      <c r="BQ56" s="80">
        <v>26</v>
      </c>
      <c r="BR56" s="80">
        <v>27</v>
      </c>
      <c r="BS56" s="80">
        <v>27</v>
      </c>
      <c r="BT56" s="80">
        <v>27</v>
      </c>
      <c r="BU56" s="80">
        <v>27</v>
      </c>
      <c r="BV56" s="80">
        <v>27</v>
      </c>
      <c r="BW56" s="80">
        <v>27</v>
      </c>
      <c r="BX56" s="80">
        <v>27</v>
      </c>
      <c r="BY56" s="80">
        <v>27</v>
      </c>
      <c r="BZ56" s="80">
        <v>27</v>
      </c>
      <c r="CA56" s="80">
        <v>27</v>
      </c>
      <c r="CB56" s="51">
        <f t="shared" si="5"/>
        <v>26.916666666666668</v>
      </c>
      <c r="CC56" s="80">
        <v>27</v>
      </c>
      <c r="CD56" s="80">
        <v>28</v>
      </c>
      <c r="CE56" s="80">
        <v>28</v>
      </c>
      <c r="CF56" s="80">
        <v>27</v>
      </c>
      <c r="CG56" s="80">
        <v>28</v>
      </c>
      <c r="CH56" s="80">
        <v>28</v>
      </c>
      <c r="CI56" s="80">
        <v>29</v>
      </c>
      <c r="CJ56" s="80">
        <v>31</v>
      </c>
      <c r="CK56" s="80">
        <v>30</v>
      </c>
      <c r="CL56" s="80">
        <v>28</v>
      </c>
      <c r="CM56" s="80">
        <v>28</v>
      </c>
      <c r="CN56" s="80">
        <v>29</v>
      </c>
      <c r="CO56" s="51">
        <f t="shared" si="6"/>
        <v>28.416666666666668</v>
      </c>
      <c r="CP56" s="80">
        <v>27</v>
      </c>
      <c r="CQ56" s="80">
        <v>25</v>
      </c>
      <c r="CR56" s="80">
        <v>26</v>
      </c>
      <c r="CS56" s="80">
        <v>30</v>
      </c>
      <c r="CT56" s="80">
        <v>31</v>
      </c>
      <c r="CU56" s="80">
        <v>31</v>
      </c>
      <c r="CV56" s="80">
        <v>32</v>
      </c>
      <c r="CW56" s="80">
        <v>34</v>
      </c>
      <c r="CX56" s="80">
        <v>37</v>
      </c>
      <c r="CY56" s="80">
        <v>37</v>
      </c>
      <c r="CZ56" s="80">
        <v>32</v>
      </c>
      <c r="DA56" s="80">
        <v>33</v>
      </c>
      <c r="DB56" s="51">
        <f t="shared" si="7"/>
        <v>31.25</v>
      </c>
      <c r="DC56" s="80">
        <v>32</v>
      </c>
      <c r="DD56" s="80">
        <v>32</v>
      </c>
      <c r="DE56" s="80">
        <v>34</v>
      </c>
      <c r="DF56" s="80">
        <v>31</v>
      </c>
      <c r="DG56" s="80">
        <v>30</v>
      </c>
      <c r="DH56" s="80">
        <v>30</v>
      </c>
      <c r="DI56" s="80">
        <v>30</v>
      </c>
      <c r="DJ56" s="80">
        <v>30</v>
      </c>
      <c r="DK56" s="80">
        <v>33</v>
      </c>
      <c r="DL56" s="80">
        <v>33</v>
      </c>
      <c r="DM56" s="80">
        <v>33</v>
      </c>
      <c r="DN56" s="80">
        <v>33</v>
      </c>
      <c r="DO56" s="51">
        <f t="shared" si="8"/>
        <v>31.75</v>
      </c>
      <c r="DP56" s="12">
        <v>33</v>
      </c>
      <c r="DQ56" s="12">
        <v>33</v>
      </c>
      <c r="DR56" s="12">
        <v>34</v>
      </c>
      <c r="DS56" s="12">
        <v>33</v>
      </c>
      <c r="DT56" s="12">
        <v>34</v>
      </c>
      <c r="DU56" s="12">
        <v>33</v>
      </c>
      <c r="DV56" s="12">
        <v>33</v>
      </c>
      <c r="DW56" s="12">
        <v>34</v>
      </c>
      <c r="DX56" s="12">
        <v>35</v>
      </c>
      <c r="DY56" s="12">
        <v>33</v>
      </c>
      <c r="DZ56" s="12">
        <v>35</v>
      </c>
      <c r="EA56" s="12">
        <v>38</v>
      </c>
      <c r="EB56" s="51">
        <f t="shared" si="9"/>
        <v>34</v>
      </c>
      <c r="EC56" s="12">
        <v>36</v>
      </c>
      <c r="ED56" s="12">
        <v>37</v>
      </c>
      <c r="EE56" s="12">
        <v>38</v>
      </c>
      <c r="EF56" s="12">
        <v>38</v>
      </c>
      <c r="EG56" s="12">
        <v>37</v>
      </c>
      <c r="EH56" s="12">
        <v>37</v>
      </c>
      <c r="EI56" s="12">
        <v>33</v>
      </c>
      <c r="EJ56" s="12">
        <v>35</v>
      </c>
      <c r="EK56" s="12">
        <v>35</v>
      </c>
      <c r="EL56" s="12">
        <v>35</v>
      </c>
      <c r="EM56" s="12">
        <v>36</v>
      </c>
      <c r="EN56" s="12">
        <v>35</v>
      </c>
      <c r="EO56" s="51">
        <f t="shared" si="10"/>
        <v>36</v>
      </c>
      <c r="EP56" s="12">
        <v>33</v>
      </c>
      <c r="EQ56" s="12">
        <v>34</v>
      </c>
      <c r="ER56" s="12">
        <v>32</v>
      </c>
      <c r="ES56" s="12">
        <v>31</v>
      </c>
      <c r="ET56" s="12">
        <v>31</v>
      </c>
      <c r="EU56" s="12">
        <v>32</v>
      </c>
      <c r="EV56" s="12">
        <v>33</v>
      </c>
      <c r="EW56" s="12">
        <v>33</v>
      </c>
      <c r="EX56" s="12">
        <v>33</v>
      </c>
      <c r="EY56" s="12">
        <v>33</v>
      </c>
      <c r="EZ56" s="12">
        <v>32</v>
      </c>
      <c r="FA56" s="12">
        <v>33</v>
      </c>
      <c r="FB56" s="51">
        <f t="shared" si="11"/>
        <v>32.5</v>
      </c>
      <c r="FC56" s="12">
        <v>31</v>
      </c>
      <c r="FD56" s="12">
        <v>28</v>
      </c>
      <c r="FE56" s="12">
        <v>28</v>
      </c>
      <c r="FF56" s="12">
        <v>28</v>
      </c>
      <c r="FG56" s="12">
        <v>28</v>
      </c>
      <c r="FH56" s="12">
        <v>26</v>
      </c>
      <c r="FI56" s="12">
        <v>27</v>
      </c>
      <c r="FJ56" s="12">
        <v>26</v>
      </c>
      <c r="FK56" s="12">
        <v>27</v>
      </c>
      <c r="FL56" s="12">
        <v>26</v>
      </c>
      <c r="FM56" s="12">
        <v>27</v>
      </c>
      <c r="FN56" s="12">
        <v>28</v>
      </c>
      <c r="FO56" s="51">
        <f t="shared" si="12"/>
        <v>27.5</v>
      </c>
      <c r="FP56" s="12">
        <v>28</v>
      </c>
      <c r="FQ56" s="12">
        <v>28</v>
      </c>
      <c r="FR56" s="12">
        <v>28</v>
      </c>
      <c r="FS56" s="12">
        <v>29</v>
      </c>
      <c r="FT56" s="12">
        <v>29</v>
      </c>
      <c r="FU56" s="12">
        <v>30</v>
      </c>
      <c r="FV56" s="12">
        <v>30</v>
      </c>
      <c r="FW56" s="12">
        <v>28</v>
      </c>
      <c r="FX56" s="12">
        <v>30</v>
      </c>
      <c r="FY56" s="12">
        <v>30</v>
      </c>
      <c r="FZ56" s="12">
        <v>29</v>
      </c>
      <c r="GA56" s="12">
        <v>29</v>
      </c>
      <c r="GB56" s="51">
        <f t="shared" si="13"/>
        <v>29</v>
      </c>
      <c r="GC56" s="12">
        <v>30</v>
      </c>
      <c r="GD56" s="12">
        <v>30</v>
      </c>
      <c r="GE56" s="12">
        <v>31</v>
      </c>
      <c r="GF56" s="12">
        <v>32</v>
      </c>
      <c r="GG56" s="12">
        <v>33</v>
      </c>
      <c r="GH56" s="12">
        <v>32</v>
      </c>
      <c r="GI56" s="12">
        <v>32</v>
      </c>
      <c r="GJ56" s="12">
        <v>31</v>
      </c>
      <c r="GK56" s="12">
        <v>33</v>
      </c>
      <c r="GL56" s="12">
        <v>33</v>
      </c>
      <c r="GM56" s="12">
        <v>33</v>
      </c>
      <c r="GN56" s="12">
        <v>32</v>
      </c>
      <c r="GO56" s="51">
        <f t="shared" si="14"/>
        <v>31.833333333333332</v>
      </c>
      <c r="GP56" s="12">
        <v>33</v>
      </c>
      <c r="GQ56" s="12">
        <v>32</v>
      </c>
      <c r="GR56" s="12">
        <v>31</v>
      </c>
      <c r="GS56" s="12">
        <v>31</v>
      </c>
    </row>
    <row r="57" spans="1:201" ht="12.75">
      <c r="A57" s="44" t="s">
        <v>106</v>
      </c>
      <c r="B57" s="44" t="s">
        <v>250</v>
      </c>
      <c r="C57" s="80">
        <v>153</v>
      </c>
      <c r="D57" s="80">
        <v>157</v>
      </c>
      <c r="E57" s="80">
        <v>154</v>
      </c>
      <c r="F57" s="80">
        <v>158</v>
      </c>
      <c r="G57" s="80">
        <v>162</v>
      </c>
      <c r="H57" s="80">
        <v>163</v>
      </c>
      <c r="I57" s="80">
        <v>164</v>
      </c>
      <c r="J57" s="80">
        <v>168</v>
      </c>
      <c r="K57" s="80">
        <v>167</v>
      </c>
      <c r="L57" s="80">
        <v>168</v>
      </c>
      <c r="M57" s="80">
        <v>166</v>
      </c>
      <c r="N57" s="80">
        <v>167</v>
      </c>
      <c r="O57" s="51">
        <f t="shared" si="0"/>
        <v>162.25</v>
      </c>
      <c r="P57" s="80">
        <v>169</v>
      </c>
      <c r="Q57" s="80">
        <v>169</v>
      </c>
      <c r="R57" s="80">
        <v>171</v>
      </c>
      <c r="S57" s="80">
        <v>174</v>
      </c>
      <c r="T57" s="80">
        <v>178</v>
      </c>
      <c r="U57" s="80">
        <v>179</v>
      </c>
      <c r="V57" s="80">
        <v>181</v>
      </c>
      <c r="W57" s="80">
        <v>182</v>
      </c>
      <c r="X57" s="80">
        <v>184</v>
      </c>
      <c r="Y57" s="80">
        <v>183</v>
      </c>
      <c r="Z57" s="80">
        <v>186</v>
      </c>
      <c r="AA57" s="80">
        <v>183</v>
      </c>
      <c r="AB57" s="51">
        <f t="shared" si="1"/>
        <v>178.25</v>
      </c>
      <c r="AC57" s="80">
        <v>185</v>
      </c>
      <c r="AD57" s="80">
        <v>189</v>
      </c>
      <c r="AE57" s="80">
        <v>189</v>
      </c>
      <c r="AF57" s="80">
        <v>193</v>
      </c>
      <c r="AG57" s="80">
        <v>194</v>
      </c>
      <c r="AH57" s="80">
        <v>192</v>
      </c>
      <c r="AI57" s="80">
        <v>190</v>
      </c>
      <c r="AJ57" s="80">
        <v>193</v>
      </c>
      <c r="AK57" s="80">
        <v>196</v>
      </c>
      <c r="AL57" s="80">
        <v>201</v>
      </c>
      <c r="AM57" s="80">
        <v>202</v>
      </c>
      <c r="AN57" s="80">
        <v>203</v>
      </c>
      <c r="AO57" s="51">
        <f t="shared" si="2"/>
        <v>193.91666666666666</v>
      </c>
      <c r="AP57" s="80">
        <v>199</v>
      </c>
      <c r="AQ57" s="80">
        <v>208</v>
      </c>
      <c r="AR57" s="80">
        <v>204</v>
      </c>
      <c r="AS57" s="80">
        <v>205</v>
      </c>
      <c r="AT57" s="80">
        <v>207</v>
      </c>
      <c r="AU57" s="80">
        <v>207</v>
      </c>
      <c r="AV57" s="80">
        <v>207</v>
      </c>
      <c r="AW57" s="80">
        <v>211</v>
      </c>
      <c r="AX57" s="80">
        <v>214</v>
      </c>
      <c r="AY57" s="80">
        <v>215</v>
      </c>
      <c r="AZ57" s="80">
        <v>215</v>
      </c>
      <c r="BA57" s="80">
        <v>219</v>
      </c>
      <c r="BB57" s="51">
        <f t="shared" si="3"/>
        <v>209.25</v>
      </c>
      <c r="BC57" s="80">
        <v>219</v>
      </c>
      <c r="BD57" s="80">
        <v>215</v>
      </c>
      <c r="BE57" s="80">
        <v>218</v>
      </c>
      <c r="BF57" s="80">
        <v>219</v>
      </c>
      <c r="BG57" s="80">
        <v>225</v>
      </c>
      <c r="BH57" s="80">
        <v>237</v>
      </c>
      <c r="BI57" s="80">
        <v>239</v>
      </c>
      <c r="BJ57" s="80">
        <v>242</v>
      </c>
      <c r="BK57" s="80">
        <v>237</v>
      </c>
      <c r="BL57" s="80">
        <v>239</v>
      </c>
      <c r="BM57" s="80">
        <v>231</v>
      </c>
      <c r="BN57" s="80">
        <v>233</v>
      </c>
      <c r="BO57" s="51">
        <f t="shared" si="4"/>
        <v>229.5</v>
      </c>
      <c r="BP57" s="80">
        <v>227</v>
      </c>
      <c r="BQ57" s="80">
        <v>228</v>
      </c>
      <c r="BR57" s="80">
        <v>238</v>
      </c>
      <c r="BS57" s="80">
        <v>233</v>
      </c>
      <c r="BT57" s="80">
        <v>240</v>
      </c>
      <c r="BU57" s="80">
        <v>245</v>
      </c>
      <c r="BV57" s="80">
        <v>257</v>
      </c>
      <c r="BW57" s="80">
        <v>258</v>
      </c>
      <c r="BX57" s="80">
        <v>257</v>
      </c>
      <c r="BY57" s="80">
        <v>252</v>
      </c>
      <c r="BZ57" s="80">
        <v>245</v>
      </c>
      <c r="CA57" s="80">
        <v>246</v>
      </c>
      <c r="CB57" s="51">
        <f t="shared" si="5"/>
        <v>243.83333333333334</v>
      </c>
      <c r="CC57" s="80">
        <v>239</v>
      </c>
      <c r="CD57" s="80">
        <v>244</v>
      </c>
      <c r="CE57" s="80">
        <v>245</v>
      </c>
      <c r="CF57" s="80">
        <v>242</v>
      </c>
      <c r="CG57" s="80">
        <v>248</v>
      </c>
      <c r="CH57" s="80">
        <v>250</v>
      </c>
      <c r="CI57" s="80">
        <v>252</v>
      </c>
      <c r="CJ57" s="80">
        <v>248</v>
      </c>
      <c r="CK57" s="80">
        <v>251</v>
      </c>
      <c r="CL57" s="80">
        <v>250</v>
      </c>
      <c r="CM57" s="80">
        <v>250</v>
      </c>
      <c r="CN57" s="80">
        <v>243</v>
      </c>
      <c r="CO57" s="51">
        <f t="shared" si="6"/>
        <v>246.83333333333334</v>
      </c>
      <c r="CP57" s="80">
        <v>246</v>
      </c>
      <c r="CQ57" s="80">
        <v>251</v>
      </c>
      <c r="CR57" s="80">
        <v>247</v>
      </c>
      <c r="CS57" s="80">
        <v>249</v>
      </c>
      <c r="CT57" s="80">
        <v>253</v>
      </c>
      <c r="CU57" s="80">
        <v>251</v>
      </c>
      <c r="CV57" s="80">
        <v>250</v>
      </c>
      <c r="CW57" s="80">
        <v>243</v>
      </c>
      <c r="CX57" s="80">
        <v>237</v>
      </c>
      <c r="CY57" s="80">
        <v>224</v>
      </c>
      <c r="CZ57" s="80">
        <v>223</v>
      </c>
      <c r="DA57" s="80">
        <v>218</v>
      </c>
      <c r="DB57" s="51">
        <f t="shared" si="7"/>
        <v>241</v>
      </c>
      <c r="DC57" s="80">
        <v>222</v>
      </c>
      <c r="DD57" s="80">
        <v>221</v>
      </c>
      <c r="DE57" s="80">
        <v>220</v>
      </c>
      <c r="DF57" s="80">
        <v>219</v>
      </c>
      <c r="DG57" s="80">
        <v>221</v>
      </c>
      <c r="DH57" s="80">
        <v>225</v>
      </c>
      <c r="DI57" s="80">
        <v>227</v>
      </c>
      <c r="DJ57" s="80">
        <v>226</v>
      </c>
      <c r="DK57" s="80">
        <v>223</v>
      </c>
      <c r="DL57" s="80">
        <v>226</v>
      </c>
      <c r="DM57" s="80">
        <v>219</v>
      </c>
      <c r="DN57" s="80">
        <v>217</v>
      </c>
      <c r="DO57" s="51">
        <f t="shared" si="8"/>
        <v>222.16666666666666</v>
      </c>
      <c r="DP57" s="12">
        <v>217</v>
      </c>
      <c r="DQ57" s="12">
        <v>218</v>
      </c>
      <c r="DR57" s="12">
        <v>217</v>
      </c>
      <c r="DS57" s="12">
        <v>222</v>
      </c>
      <c r="DT57" s="12">
        <v>221</v>
      </c>
      <c r="DU57" s="12">
        <v>220</v>
      </c>
      <c r="DV57" s="12">
        <v>223</v>
      </c>
      <c r="DW57" s="12">
        <v>219</v>
      </c>
      <c r="DX57" s="12">
        <v>220</v>
      </c>
      <c r="DY57" s="12">
        <v>220</v>
      </c>
      <c r="DZ57" s="12">
        <v>221</v>
      </c>
      <c r="EA57" s="12">
        <v>223</v>
      </c>
      <c r="EB57" s="51">
        <f t="shared" si="9"/>
        <v>220.08333333333334</v>
      </c>
      <c r="EC57" s="12">
        <v>221</v>
      </c>
      <c r="ED57" s="12">
        <v>220</v>
      </c>
      <c r="EE57" s="12">
        <v>222</v>
      </c>
      <c r="EF57" s="12">
        <v>220</v>
      </c>
      <c r="EG57" s="12">
        <v>219</v>
      </c>
      <c r="EH57" s="12">
        <v>218</v>
      </c>
      <c r="EI57" s="12">
        <v>219</v>
      </c>
      <c r="EJ57" s="12">
        <v>225</v>
      </c>
      <c r="EK57" s="12">
        <v>225</v>
      </c>
      <c r="EL57" s="12">
        <v>223</v>
      </c>
      <c r="EM57" s="12">
        <v>215</v>
      </c>
      <c r="EN57" s="12">
        <v>216</v>
      </c>
      <c r="EO57" s="51">
        <f t="shared" si="10"/>
        <v>220.25</v>
      </c>
      <c r="EP57" s="12">
        <v>211</v>
      </c>
      <c r="EQ57" s="12">
        <v>211</v>
      </c>
      <c r="ER57" s="12">
        <v>206</v>
      </c>
      <c r="ES57" s="12">
        <v>202</v>
      </c>
      <c r="ET57" s="12">
        <v>204</v>
      </c>
      <c r="EU57" s="12">
        <v>204</v>
      </c>
      <c r="EV57" s="12">
        <v>206</v>
      </c>
      <c r="EW57" s="12">
        <v>203</v>
      </c>
      <c r="EX57" s="12">
        <v>204</v>
      </c>
      <c r="EY57" s="12">
        <v>207</v>
      </c>
      <c r="EZ57" s="12">
        <v>209</v>
      </c>
      <c r="FA57" s="12">
        <v>207</v>
      </c>
      <c r="FB57" s="51">
        <f t="shared" si="11"/>
        <v>206.16666666666666</v>
      </c>
      <c r="FC57" s="12">
        <v>220</v>
      </c>
      <c r="FD57" s="12">
        <v>218</v>
      </c>
      <c r="FE57" s="12">
        <v>216</v>
      </c>
      <c r="FF57" s="12">
        <v>215</v>
      </c>
      <c r="FG57" s="12">
        <v>216</v>
      </c>
      <c r="FH57" s="12">
        <v>218</v>
      </c>
      <c r="FI57" s="12">
        <v>219</v>
      </c>
      <c r="FJ57" s="12">
        <v>219</v>
      </c>
      <c r="FK57" s="12">
        <v>222</v>
      </c>
      <c r="FL57" s="12">
        <v>221</v>
      </c>
      <c r="FM57" s="12">
        <v>221</v>
      </c>
      <c r="FN57" s="12">
        <v>221</v>
      </c>
      <c r="FO57" s="51">
        <f t="shared" si="12"/>
        <v>218.83333333333334</v>
      </c>
      <c r="FP57" s="12">
        <v>220</v>
      </c>
      <c r="FQ57" s="12">
        <v>224</v>
      </c>
      <c r="FR57" s="12">
        <v>223</v>
      </c>
      <c r="FS57" s="12">
        <v>227</v>
      </c>
      <c r="FT57" s="12">
        <v>226</v>
      </c>
      <c r="FU57" s="12">
        <v>228</v>
      </c>
      <c r="FV57" s="12">
        <v>228</v>
      </c>
      <c r="FW57" s="12">
        <v>224</v>
      </c>
      <c r="FX57" s="12">
        <v>223</v>
      </c>
      <c r="FY57" s="12">
        <v>225</v>
      </c>
      <c r="FZ57" s="12">
        <v>228</v>
      </c>
      <c r="GA57" s="12">
        <v>227</v>
      </c>
      <c r="GB57" s="51">
        <f t="shared" si="13"/>
        <v>225.25</v>
      </c>
      <c r="GC57" s="12">
        <v>226</v>
      </c>
      <c r="GD57" s="12">
        <v>229</v>
      </c>
      <c r="GE57" s="12">
        <v>226</v>
      </c>
      <c r="GF57" s="12">
        <v>231</v>
      </c>
      <c r="GG57" s="12">
        <v>224</v>
      </c>
      <c r="GH57" s="12">
        <v>223</v>
      </c>
      <c r="GI57" s="12">
        <v>222</v>
      </c>
      <c r="GJ57" s="12">
        <v>215</v>
      </c>
      <c r="GK57" s="12">
        <v>216</v>
      </c>
      <c r="GL57" s="12">
        <v>214</v>
      </c>
      <c r="GM57" s="12">
        <v>211</v>
      </c>
      <c r="GN57" s="12">
        <v>206</v>
      </c>
      <c r="GO57" s="51">
        <f t="shared" si="14"/>
        <v>220.25</v>
      </c>
      <c r="GP57" s="12">
        <v>203</v>
      </c>
      <c r="GQ57" s="12">
        <v>208</v>
      </c>
      <c r="GR57" s="12">
        <v>208</v>
      </c>
      <c r="GS57" s="12">
        <v>209</v>
      </c>
    </row>
    <row r="58" spans="1:201" ht="12.75">
      <c r="A58" s="44" t="s">
        <v>108</v>
      </c>
      <c r="B58" s="44" t="s">
        <v>251</v>
      </c>
      <c r="C58" s="80">
        <v>344</v>
      </c>
      <c r="D58" s="80">
        <v>353</v>
      </c>
      <c r="E58" s="80">
        <v>346</v>
      </c>
      <c r="F58" s="80">
        <v>349</v>
      </c>
      <c r="G58" s="80">
        <v>352</v>
      </c>
      <c r="H58" s="80">
        <v>353</v>
      </c>
      <c r="I58" s="80">
        <v>362</v>
      </c>
      <c r="J58" s="80">
        <v>362</v>
      </c>
      <c r="K58" s="80">
        <v>362</v>
      </c>
      <c r="L58" s="80">
        <v>361</v>
      </c>
      <c r="M58" s="80">
        <v>358</v>
      </c>
      <c r="N58" s="80">
        <v>363</v>
      </c>
      <c r="O58" s="51">
        <f t="shared" si="0"/>
        <v>355.4166666666667</v>
      </c>
      <c r="P58" s="80">
        <v>361</v>
      </c>
      <c r="Q58" s="80">
        <v>366</v>
      </c>
      <c r="R58" s="80">
        <v>366</v>
      </c>
      <c r="S58" s="80">
        <v>366</v>
      </c>
      <c r="T58" s="80">
        <v>368</v>
      </c>
      <c r="U58" s="80">
        <v>372</v>
      </c>
      <c r="V58" s="80">
        <v>371</v>
      </c>
      <c r="W58" s="80">
        <v>368</v>
      </c>
      <c r="X58" s="80">
        <v>370</v>
      </c>
      <c r="Y58" s="80">
        <v>383</v>
      </c>
      <c r="Z58" s="80">
        <v>384</v>
      </c>
      <c r="AA58" s="80">
        <v>391</v>
      </c>
      <c r="AB58" s="51">
        <f t="shared" si="1"/>
        <v>372.1666666666667</v>
      </c>
      <c r="AC58" s="80">
        <v>391</v>
      </c>
      <c r="AD58" s="80">
        <v>397</v>
      </c>
      <c r="AE58" s="80">
        <v>407</v>
      </c>
      <c r="AF58" s="80">
        <v>403</v>
      </c>
      <c r="AG58" s="80">
        <v>407</v>
      </c>
      <c r="AH58" s="80">
        <v>407</v>
      </c>
      <c r="AI58" s="80">
        <v>405</v>
      </c>
      <c r="AJ58" s="80">
        <v>398</v>
      </c>
      <c r="AK58" s="80">
        <v>396</v>
      </c>
      <c r="AL58" s="80">
        <v>402</v>
      </c>
      <c r="AM58" s="80">
        <v>403</v>
      </c>
      <c r="AN58" s="80">
        <v>407</v>
      </c>
      <c r="AO58" s="51">
        <f t="shared" si="2"/>
        <v>401.9166666666667</v>
      </c>
      <c r="AP58" s="80">
        <v>397</v>
      </c>
      <c r="AQ58" s="80">
        <v>402</v>
      </c>
      <c r="AR58" s="80">
        <v>415</v>
      </c>
      <c r="AS58" s="80">
        <v>414</v>
      </c>
      <c r="AT58" s="80">
        <v>419</v>
      </c>
      <c r="AU58" s="80">
        <v>422</v>
      </c>
      <c r="AV58" s="80">
        <v>422</v>
      </c>
      <c r="AW58" s="80">
        <v>424</v>
      </c>
      <c r="AX58" s="80">
        <v>429</v>
      </c>
      <c r="AY58" s="80">
        <v>438</v>
      </c>
      <c r="AZ58" s="80">
        <v>430</v>
      </c>
      <c r="BA58" s="80">
        <v>431</v>
      </c>
      <c r="BB58" s="51">
        <f t="shared" si="3"/>
        <v>420.25</v>
      </c>
      <c r="BC58" s="80">
        <v>433</v>
      </c>
      <c r="BD58" s="80">
        <v>439</v>
      </c>
      <c r="BE58" s="80">
        <v>443</v>
      </c>
      <c r="BF58" s="80">
        <v>455</v>
      </c>
      <c r="BG58" s="80">
        <v>460</v>
      </c>
      <c r="BH58" s="80">
        <v>462</v>
      </c>
      <c r="BI58" s="80">
        <v>464</v>
      </c>
      <c r="BJ58" s="80">
        <v>466</v>
      </c>
      <c r="BK58" s="80">
        <v>475</v>
      </c>
      <c r="BL58" s="80">
        <v>482</v>
      </c>
      <c r="BM58" s="80">
        <v>489</v>
      </c>
      <c r="BN58" s="80">
        <v>494</v>
      </c>
      <c r="BO58" s="51">
        <f t="shared" si="4"/>
        <v>463.5</v>
      </c>
      <c r="BP58" s="80">
        <v>489</v>
      </c>
      <c r="BQ58" s="80">
        <v>487</v>
      </c>
      <c r="BR58" s="80">
        <v>500</v>
      </c>
      <c r="BS58" s="80">
        <v>508</v>
      </c>
      <c r="BT58" s="80">
        <v>524</v>
      </c>
      <c r="BU58" s="80">
        <v>533</v>
      </c>
      <c r="BV58" s="80">
        <v>535</v>
      </c>
      <c r="BW58" s="80">
        <v>535</v>
      </c>
      <c r="BX58" s="80">
        <v>551</v>
      </c>
      <c r="BY58" s="80">
        <v>553</v>
      </c>
      <c r="BZ58" s="80">
        <v>552</v>
      </c>
      <c r="CA58" s="80">
        <v>552</v>
      </c>
      <c r="CB58" s="51">
        <f t="shared" si="5"/>
        <v>526.5833333333334</v>
      </c>
      <c r="CC58" s="80">
        <v>561</v>
      </c>
      <c r="CD58" s="80">
        <v>559</v>
      </c>
      <c r="CE58" s="80">
        <v>570</v>
      </c>
      <c r="CF58" s="80">
        <v>579</v>
      </c>
      <c r="CG58" s="80">
        <v>584</v>
      </c>
      <c r="CH58" s="80">
        <v>589</v>
      </c>
      <c r="CI58" s="80">
        <v>596</v>
      </c>
      <c r="CJ58" s="80">
        <v>597</v>
      </c>
      <c r="CK58" s="80">
        <v>604</v>
      </c>
      <c r="CL58" s="80">
        <v>613</v>
      </c>
      <c r="CM58" s="80">
        <v>611</v>
      </c>
      <c r="CN58" s="80">
        <v>613</v>
      </c>
      <c r="CO58" s="51">
        <f t="shared" si="6"/>
        <v>589.6666666666666</v>
      </c>
      <c r="CP58" s="80">
        <v>607</v>
      </c>
      <c r="CQ58" s="80">
        <v>616</v>
      </c>
      <c r="CR58" s="80">
        <v>635</v>
      </c>
      <c r="CS58" s="80">
        <v>633</v>
      </c>
      <c r="CT58" s="80">
        <v>636</v>
      </c>
      <c r="CU58" s="80">
        <v>630</v>
      </c>
      <c r="CV58" s="80">
        <v>630</v>
      </c>
      <c r="CW58" s="80">
        <v>624</v>
      </c>
      <c r="CX58" s="80">
        <v>628</v>
      </c>
      <c r="CY58" s="80">
        <v>628</v>
      </c>
      <c r="CZ58" s="80">
        <v>625</v>
      </c>
      <c r="DA58" s="80">
        <v>627</v>
      </c>
      <c r="DB58" s="51">
        <f t="shared" si="7"/>
        <v>626.5833333333334</v>
      </c>
      <c r="DC58" s="80">
        <v>624</v>
      </c>
      <c r="DD58" s="80">
        <v>626</v>
      </c>
      <c r="DE58" s="80">
        <v>635</v>
      </c>
      <c r="DF58" s="80">
        <v>642</v>
      </c>
      <c r="DG58" s="80">
        <v>653</v>
      </c>
      <c r="DH58" s="80">
        <v>650</v>
      </c>
      <c r="DI58" s="80">
        <v>652</v>
      </c>
      <c r="DJ58" s="80">
        <v>661</v>
      </c>
      <c r="DK58" s="80">
        <v>672</v>
      </c>
      <c r="DL58" s="80">
        <v>662</v>
      </c>
      <c r="DM58" s="80">
        <v>665</v>
      </c>
      <c r="DN58" s="80">
        <v>662</v>
      </c>
      <c r="DO58" s="51">
        <f t="shared" si="8"/>
        <v>650.3333333333334</v>
      </c>
      <c r="DP58" s="12">
        <v>667</v>
      </c>
      <c r="DQ58" s="12">
        <v>678</v>
      </c>
      <c r="DR58" s="12">
        <v>687</v>
      </c>
      <c r="DS58" s="12">
        <v>691</v>
      </c>
      <c r="DT58" s="12">
        <v>706</v>
      </c>
      <c r="DU58" s="12">
        <v>715</v>
      </c>
      <c r="DV58" s="12">
        <v>714</v>
      </c>
      <c r="DW58" s="12">
        <v>708</v>
      </c>
      <c r="DX58" s="12">
        <v>718</v>
      </c>
      <c r="DY58" s="12">
        <v>723</v>
      </c>
      <c r="DZ58" s="12">
        <v>729</v>
      </c>
      <c r="EA58" s="12">
        <v>735</v>
      </c>
      <c r="EB58" s="51">
        <f t="shared" si="9"/>
        <v>705.9166666666666</v>
      </c>
      <c r="EC58" s="12">
        <v>724</v>
      </c>
      <c r="ED58" s="12">
        <v>728</v>
      </c>
      <c r="EE58" s="12">
        <v>732</v>
      </c>
      <c r="EF58" s="12">
        <v>729</v>
      </c>
      <c r="EG58" s="12">
        <v>733</v>
      </c>
      <c r="EH58" s="12">
        <v>740</v>
      </c>
      <c r="EI58" s="12">
        <v>731</v>
      </c>
      <c r="EJ58" s="12">
        <v>737</v>
      </c>
      <c r="EK58" s="12">
        <v>742</v>
      </c>
      <c r="EL58" s="12">
        <v>741</v>
      </c>
      <c r="EM58" s="12">
        <v>751</v>
      </c>
      <c r="EN58" s="12">
        <v>751</v>
      </c>
      <c r="EO58" s="51">
        <f t="shared" si="10"/>
        <v>736.5833333333334</v>
      </c>
      <c r="EP58" s="12">
        <v>759</v>
      </c>
      <c r="EQ58" s="12">
        <v>771</v>
      </c>
      <c r="ER58" s="12">
        <v>765</v>
      </c>
      <c r="ES58" s="12">
        <v>756</v>
      </c>
      <c r="ET58" s="12">
        <v>764</v>
      </c>
      <c r="EU58" s="12">
        <v>762</v>
      </c>
      <c r="EV58" s="12">
        <v>769</v>
      </c>
      <c r="EW58" s="12">
        <v>779</v>
      </c>
      <c r="EX58" s="12">
        <v>781</v>
      </c>
      <c r="EY58" s="12">
        <v>787</v>
      </c>
      <c r="EZ58" s="12">
        <v>789</v>
      </c>
      <c r="FA58" s="12">
        <v>797</v>
      </c>
      <c r="FB58" s="51">
        <f t="shared" si="11"/>
        <v>773.25</v>
      </c>
      <c r="FC58" s="12">
        <v>793</v>
      </c>
      <c r="FD58" s="12">
        <v>799</v>
      </c>
      <c r="FE58" s="12">
        <v>808</v>
      </c>
      <c r="FF58" s="12">
        <v>825</v>
      </c>
      <c r="FG58" s="12">
        <v>841</v>
      </c>
      <c r="FH58" s="12">
        <v>850</v>
      </c>
      <c r="FI58" s="12">
        <v>849</v>
      </c>
      <c r="FJ58" s="12">
        <v>857</v>
      </c>
      <c r="FK58" s="12">
        <v>863</v>
      </c>
      <c r="FL58" s="12">
        <v>870</v>
      </c>
      <c r="FM58" s="12">
        <v>882</v>
      </c>
      <c r="FN58" s="12">
        <v>891</v>
      </c>
      <c r="FO58" s="51">
        <f t="shared" si="12"/>
        <v>844</v>
      </c>
      <c r="FP58" s="12">
        <v>898</v>
      </c>
      <c r="FQ58" s="12">
        <v>903</v>
      </c>
      <c r="FR58" s="12">
        <v>902</v>
      </c>
      <c r="FS58" s="12">
        <v>923</v>
      </c>
      <c r="FT58" s="12">
        <v>925</v>
      </c>
      <c r="FU58" s="12">
        <v>926</v>
      </c>
      <c r="FV58" s="12">
        <v>934</v>
      </c>
      <c r="FW58" s="12">
        <v>932</v>
      </c>
      <c r="FX58" s="12">
        <v>937</v>
      </c>
      <c r="FY58" s="12">
        <v>942</v>
      </c>
      <c r="FZ58" s="12">
        <v>948</v>
      </c>
      <c r="GA58" s="12">
        <v>951</v>
      </c>
      <c r="GB58" s="51">
        <f t="shared" si="13"/>
        <v>926.75</v>
      </c>
      <c r="GC58" s="12">
        <v>931</v>
      </c>
      <c r="GD58" s="12">
        <v>940</v>
      </c>
      <c r="GE58" s="12">
        <v>944</v>
      </c>
      <c r="GF58" s="12">
        <v>955</v>
      </c>
      <c r="GG58" s="12">
        <v>957</v>
      </c>
      <c r="GH58" s="12">
        <v>970</v>
      </c>
      <c r="GI58" s="12">
        <v>975</v>
      </c>
      <c r="GJ58" s="12">
        <v>976</v>
      </c>
      <c r="GK58" s="12">
        <v>996</v>
      </c>
      <c r="GL58" s="12">
        <v>994</v>
      </c>
      <c r="GM58" s="12">
        <v>1000</v>
      </c>
      <c r="GN58" s="12">
        <v>1017</v>
      </c>
      <c r="GO58" s="51">
        <f t="shared" si="14"/>
        <v>971.25</v>
      </c>
      <c r="GP58" s="12">
        <v>1009</v>
      </c>
      <c r="GQ58" s="12">
        <v>1013</v>
      </c>
      <c r="GR58" s="12">
        <v>1032</v>
      </c>
      <c r="GS58" s="12">
        <v>1035</v>
      </c>
    </row>
    <row r="59" spans="1:201" ht="12.75">
      <c r="A59" s="44" t="s">
        <v>110</v>
      </c>
      <c r="B59" s="44" t="s">
        <v>252</v>
      </c>
      <c r="C59" s="80">
        <v>138</v>
      </c>
      <c r="D59" s="80">
        <v>146</v>
      </c>
      <c r="E59" s="80">
        <v>150</v>
      </c>
      <c r="F59" s="80">
        <v>153</v>
      </c>
      <c r="G59" s="80">
        <v>166</v>
      </c>
      <c r="H59" s="80">
        <v>167</v>
      </c>
      <c r="I59" s="80">
        <v>165</v>
      </c>
      <c r="J59" s="80">
        <v>168</v>
      </c>
      <c r="K59" s="80">
        <v>172</v>
      </c>
      <c r="L59" s="80">
        <v>170</v>
      </c>
      <c r="M59" s="80">
        <v>166</v>
      </c>
      <c r="N59" s="80">
        <v>158</v>
      </c>
      <c r="O59" s="51">
        <f t="shared" si="0"/>
        <v>159.91666666666666</v>
      </c>
      <c r="P59" s="80">
        <v>170</v>
      </c>
      <c r="Q59" s="80">
        <v>177</v>
      </c>
      <c r="R59" s="80">
        <v>189</v>
      </c>
      <c r="S59" s="80">
        <v>194</v>
      </c>
      <c r="T59" s="80">
        <v>210</v>
      </c>
      <c r="U59" s="80">
        <v>219</v>
      </c>
      <c r="V59" s="80">
        <v>227</v>
      </c>
      <c r="W59" s="80">
        <v>234</v>
      </c>
      <c r="X59" s="80">
        <v>245</v>
      </c>
      <c r="Y59" s="80">
        <v>239</v>
      </c>
      <c r="Z59" s="80">
        <v>230</v>
      </c>
      <c r="AA59" s="80">
        <v>227</v>
      </c>
      <c r="AB59" s="51">
        <f t="shared" si="1"/>
        <v>213.41666666666666</v>
      </c>
      <c r="AC59" s="80">
        <v>221</v>
      </c>
      <c r="AD59" s="80">
        <v>224</v>
      </c>
      <c r="AE59" s="80">
        <v>229</v>
      </c>
      <c r="AF59" s="80">
        <v>235</v>
      </c>
      <c r="AG59" s="80">
        <v>235</v>
      </c>
      <c r="AH59" s="80">
        <v>230</v>
      </c>
      <c r="AI59" s="80">
        <v>226</v>
      </c>
      <c r="AJ59" s="80">
        <v>229</v>
      </c>
      <c r="AK59" s="80">
        <v>232</v>
      </c>
      <c r="AL59" s="80">
        <v>227</v>
      </c>
      <c r="AM59" s="80">
        <v>219</v>
      </c>
      <c r="AN59" s="80">
        <v>206</v>
      </c>
      <c r="AO59" s="51">
        <f t="shared" si="2"/>
        <v>226.08333333333334</v>
      </c>
      <c r="AP59" s="80">
        <v>196</v>
      </c>
      <c r="AQ59" s="80">
        <v>196</v>
      </c>
      <c r="AR59" s="80">
        <v>195</v>
      </c>
      <c r="AS59" s="80">
        <v>206</v>
      </c>
      <c r="AT59" s="80">
        <v>219</v>
      </c>
      <c r="AU59" s="80">
        <v>223</v>
      </c>
      <c r="AV59" s="80">
        <v>223</v>
      </c>
      <c r="AW59" s="80">
        <v>224</v>
      </c>
      <c r="AX59" s="80">
        <v>225</v>
      </c>
      <c r="AY59" s="80">
        <v>224</v>
      </c>
      <c r="AZ59" s="80">
        <v>217</v>
      </c>
      <c r="BA59" s="80">
        <v>220</v>
      </c>
      <c r="BB59" s="51">
        <f t="shared" si="3"/>
        <v>214</v>
      </c>
      <c r="BC59" s="80">
        <v>213</v>
      </c>
      <c r="BD59" s="80">
        <v>216</v>
      </c>
      <c r="BE59" s="80">
        <v>215</v>
      </c>
      <c r="BF59" s="80">
        <v>219</v>
      </c>
      <c r="BG59" s="80">
        <v>224</v>
      </c>
      <c r="BH59" s="80">
        <v>228</v>
      </c>
      <c r="BI59" s="80">
        <v>228</v>
      </c>
      <c r="BJ59" s="80">
        <v>228</v>
      </c>
      <c r="BK59" s="80">
        <v>231</v>
      </c>
      <c r="BL59" s="80">
        <v>227</v>
      </c>
      <c r="BM59" s="80">
        <v>219</v>
      </c>
      <c r="BN59" s="80">
        <v>217</v>
      </c>
      <c r="BO59" s="51">
        <f t="shared" si="4"/>
        <v>222.08333333333334</v>
      </c>
      <c r="BP59" s="80">
        <v>222</v>
      </c>
      <c r="BQ59" s="80">
        <v>216</v>
      </c>
      <c r="BR59" s="80">
        <v>217</v>
      </c>
      <c r="BS59" s="80">
        <v>223</v>
      </c>
      <c r="BT59" s="80">
        <v>230</v>
      </c>
      <c r="BU59" s="80">
        <v>237</v>
      </c>
      <c r="BV59" s="80">
        <v>235</v>
      </c>
      <c r="BW59" s="80">
        <v>236</v>
      </c>
      <c r="BX59" s="80">
        <v>236</v>
      </c>
      <c r="BY59" s="80">
        <v>238</v>
      </c>
      <c r="BZ59" s="80">
        <v>236</v>
      </c>
      <c r="CA59" s="80">
        <v>241</v>
      </c>
      <c r="CB59" s="51">
        <f t="shared" si="5"/>
        <v>230.58333333333334</v>
      </c>
      <c r="CC59" s="80">
        <v>236</v>
      </c>
      <c r="CD59" s="80">
        <v>241</v>
      </c>
      <c r="CE59" s="80">
        <v>242</v>
      </c>
      <c r="CF59" s="80">
        <v>246</v>
      </c>
      <c r="CG59" s="80">
        <v>248</v>
      </c>
      <c r="CH59" s="80">
        <v>251</v>
      </c>
      <c r="CI59" s="80">
        <v>250</v>
      </c>
      <c r="CJ59" s="80">
        <v>253</v>
      </c>
      <c r="CK59" s="80">
        <v>257</v>
      </c>
      <c r="CL59" s="80">
        <v>263</v>
      </c>
      <c r="CM59" s="80">
        <v>252</v>
      </c>
      <c r="CN59" s="80">
        <v>251</v>
      </c>
      <c r="CO59" s="51">
        <f t="shared" si="6"/>
        <v>249.16666666666666</v>
      </c>
      <c r="CP59" s="80">
        <v>253</v>
      </c>
      <c r="CQ59" s="80">
        <v>249</v>
      </c>
      <c r="CR59" s="80">
        <v>254</v>
      </c>
      <c r="CS59" s="80">
        <v>261</v>
      </c>
      <c r="CT59" s="80">
        <v>264</v>
      </c>
      <c r="CU59" s="80">
        <v>262</v>
      </c>
      <c r="CV59" s="80">
        <v>269</v>
      </c>
      <c r="CW59" s="80">
        <v>268</v>
      </c>
      <c r="CX59" s="80">
        <v>269</v>
      </c>
      <c r="CY59" s="80">
        <v>264</v>
      </c>
      <c r="CZ59" s="80">
        <v>257</v>
      </c>
      <c r="DA59" s="80">
        <v>259</v>
      </c>
      <c r="DB59" s="51">
        <f t="shared" si="7"/>
        <v>260.75</v>
      </c>
      <c r="DC59" s="80">
        <v>249</v>
      </c>
      <c r="DD59" s="80">
        <v>253</v>
      </c>
      <c r="DE59" s="80">
        <v>255</v>
      </c>
      <c r="DF59" s="80">
        <v>260</v>
      </c>
      <c r="DG59" s="80">
        <v>252</v>
      </c>
      <c r="DH59" s="80">
        <v>252</v>
      </c>
      <c r="DI59" s="80">
        <v>250</v>
      </c>
      <c r="DJ59" s="80">
        <v>249</v>
      </c>
      <c r="DK59" s="80">
        <v>253</v>
      </c>
      <c r="DL59" s="80">
        <v>250</v>
      </c>
      <c r="DM59" s="80">
        <v>242</v>
      </c>
      <c r="DN59" s="80">
        <v>237</v>
      </c>
      <c r="DO59" s="51">
        <f t="shared" si="8"/>
        <v>250.16666666666666</v>
      </c>
      <c r="DP59" s="12">
        <v>242</v>
      </c>
      <c r="DQ59" s="12">
        <v>237</v>
      </c>
      <c r="DR59" s="12">
        <v>250</v>
      </c>
      <c r="DS59" s="12">
        <v>262</v>
      </c>
      <c r="DT59" s="12">
        <v>259</v>
      </c>
      <c r="DU59" s="12">
        <v>254</v>
      </c>
      <c r="DV59" s="12">
        <v>264</v>
      </c>
      <c r="DW59" s="12">
        <v>259</v>
      </c>
      <c r="DX59" s="12">
        <v>256</v>
      </c>
      <c r="DY59" s="12">
        <v>251</v>
      </c>
      <c r="DZ59" s="12">
        <v>243</v>
      </c>
      <c r="EA59" s="12">
        <v>242</v>
      </c>
      <c r="EB59" s="51">
        <f t="shared" si="9"/>
        <v>251.58333333333334</v>
      </c>
      <c r="EC59" s="12">
        <v>240</v>
      </c>
      <c r="ED59" s="12">
        <v>242</v>
      </c>
      <c r="EE59" s="12">
        <v>244</v>
      </c>
      <c r="EF59" s="12">
        <v>250</v>
      </c>
      <c r="EG59" s="12">
        <v>255</v>
      </c>
      <c r="EH59" s="12">
        <v>258</v>
      </c>
      <c r="EI59" s="12">
        <v>258</v>
      </c>
      <c r="EJ59" s="12">
        <v>256</v>
      </c>
      <c r="EK59" s="12">
        <v>257</v>
      </c>
      <c r="EL59" s="12">
        <v>255</v>
      </c>
      <c r="EM59" s="12">
        <v>254</v>
      </c>
      <c r="EN59" s="12">
        <v>255</v>
      </c>
      <c r="EO59" s="51">
        <f t="shared" si="10"/>
        <v>252</v>
      </c>
      <c r="EP59" s="12">
        <v>244</v>
      </c>
      <c r="EQ59" s="12">
        <v>249</v>
      </c>
      <c r="ER59" s="12">
        <v>240</v>
      </c>
      <c r="ES59" s="12">
        <v>238</v>
      </c>
      <c r="ET59" s="12">
        <v>229</v>
      </c>
      <c r="EU59" s="12">
        <v>231</v>
      </c>
      <c r="EV59" s="12">
        <v>229</v>
      </c>
      <c r="EW59" s="12">
        <v>236</v>
      </c>
      <c r="EX59" s="12">
        <v>235</v>
      </c>
      <c r="EY59" s="12">
        <v>246</v>
      </c>
      <c r="EZ59" s="12">
        <v>250</v>
      </c>
      <c r="FA59" s="12">
        <v>256</v>
      </c>
      <c r="FB59" s="51">
        <f t="shared" si="11"/>
        <v>240.25</v>
      </c>
      <c r="FC59" s="12">
        <v>257</v>
      </c>
      <c r="FD59" s="12">
        <v>256</v>
      </c>
      <c r="FE59" s="12">
        <v>253</v>
      </c>
      <c r="FF59" s="12">
        <v>253</v>
      </c>
      <c r="FG59" s="12">
        <v>259</v>
      </c>
      <c r="FH59" s="12">
        <v>262</v>
      </c>
      <c r="FI59" s="12">
        <v>273</v>
      </c>
      <c r="FJ59" s="12">
        <v>273</v>
      </c>
      <c r="FK59" s="12">
        <v>270</v>
      </c>
      <c r="FL59" s="12">
        <v>270</v>
      </c>
      <c r="FM59" s="12">
        <v>265</v>
      </c>
      <c r="FN59" s="12">
        <v>269</v>
      </c>
      <c r="FO59" s="51">
        <f t="shared" si="12"/>
        <v>263.3333333333333</v>
      </c>
      <c r="FP59" s="12">
        <v>265</v>
      </c>
      <c r="FQ59" s="12">
        <v>271</v>
      </c>
      <c r="FR59" s="12">
        <v>274</v>
      </c>
      <c r="FS59" s="12">
        <v>276</v>
      </c>
      <c r="FT59" s="12">
        <v>282</v>
      </c>
      <c r="FU59" s="12">
        <v>283</v>
      </c>
      <c r="FV59" s="12">
        <v>292</v>
      </c>
      <c r="FW59" s="12">
        <v>292</v>
      </c>
      <c r="FX59" s="12">
        <v>291</v>
      </c>
      <c r="FY59" s="12">
        <v>290</v>
      </c>
      <c r="FZ59" s="12">
        <v>297</v>
      </c>
      <c r="GA59" s="12">
        <v>296</v>
      </c>
      <c r="GB59" s="51">
        <f t="shared" si="13"/>
        <v>284.0833333333333</v>
      </c>
      <c r="GC59" s="12">
        <v>296</v>
      </c>
      <c r="GD59" s="12">
        <v>301</v>
      </c>
      <c r="GE59" s="12">
        <v>298</v>
      </c>
      <c r="GF59" s="12">
        <v>300</v>
      </c>
      <c r="GG59" s="12">
        <v>302</v>
      </c>
      <c r="GH59" s="12">
        <v>303</v>
      </c>
      <c r="GI59" s="12">
        <v>304</v>
      </c>
      <c r="GJ59" s="12">
        <v>305</v>
      </c>
      <c r="GK59" s="12">
        <v>310</v>
      </c>
      <c r="GL59" s="12">
        <v>307</v>
      </c>
      <c r="GM59" s="12">
        <v>299</v>
      </c>
      <c r="GN59" s="12">
        <v>295</v>
      </c>
      <c r="GO59" s="51">
        <f t="shared" si="14"/>
        <v>301.6666666666667</v>
      </c>
      <c r="GP59" s="12">
        <v>290</v>
      </c>
      <c r="GQ59" s="12">
        <v>299</v>
      </c>
      <c r="GR59" s="12">
        <v>303</v>
      </c>
      <c r="GS59" s="12">
        <v>307</v>
      </c>
    </row>
    <row r="60" spans="1:201" ht="12.75">
      <c r="A60" s="44" t="s">
        <v>112</v>
      </c>
      <c r="B60" s="44" t="s">
        <v>253</v>
      </c>
      <c r="C60" s="80">
        <v>36</v>
      </c>
      <c r="D60" s="80">
        <v>35</v>
      </c>
      <c r="E60" s="80">
        <v>34</v>
      </c>
      <c r="F60" s="80">
        <v>31</v>
      </c>
      <c r="G60" s="80">
        <v>32</v>
      </c>
      <c r="H60" s="80">
        <v>32</v>
      </c>
      <c r="I60" s="80">
        <v>31</v>
      </c>
      <c r="J60" s="80">
        <v>31</v>
      </c>
      <c r="K60" s="80">
        <v>32</v>
      </c>
      <c r="L60" s="80">
        <v>32</v>
      </c>
      <c r="M60" s="80">
        <v>31</v>
      </c>
      <c r="N60" s="80">
        <v>31</v>
      </c>
      <c r="O60" s="51">
        <f t="shared" si="0"/>
        <v>32.333333333333336</v>
      </c>
      <c r="P60" s="80">
        <v>30</v>
      </c>
      <c r="Q60" s="80">
        <v>29</v>
      </c>
      <c r="R60" s="80">
        <v>29</v>
      </c>
      <c r="S60" s="80">
        <v>30</v>
      </c>
      <c r="T60" s="80">
        <v>31</v>
      </c>
      <c r="U60" s="80">
        <v>30</v>
      </c>
      <c r="V60" s="80">
        <v>30</v>
      </c>
      <c r="W60" s="80">
        <v>30</v>
      </c>
      <c r="X60" s="80">
        <v>30</v>
      </c>
      <c r="Y60" s="80">
        <v>32</v>
      </c>
      <c r="Z60" s="80">
        <v>31</v>
      </c>
      <c r="AA60" s="80">
        <v>32</v>
      </c>
      <c r="AB60" s="51">
        <f t="shared" si="1"/>
        <v>30.333333333333332</v>
      </c>
      <c r="AC60" s="80">
        <v>33</v>
      </c>
      <c r="AD60" s="80">
        <v>35</v>
      </c>
      <c r="AE60" s="80">
        <v>36</v>
      </c>
      <c r="AF60" s="80">
        <v>37</v>
      </c>
      <c r="AG60" s="80">
        <v>39</v>
      </c>
      <c r="AH60" s="80">
        <v>39</v>
      </c>
      <c r="AI60" s="80">
        <v>37</v>
      </c>
      <c r="AJ60" s="80">
        <v>38</v>
      </c>
      <c r="AK60" s="80">
        <v>38</v>
      </c>
      <c r="AL60" s="80">
        <v>40</v>
      </c>
      <c r="AM60" s="80">
        <v>40</v>
      </c>
      <c r="AN60" s="80">
        <v>39</v>
      </c>
      <c r="AO60" s="51">
        <f t="shared" si="2"/>
        <v>37.583333333333336</v>
      </c>
      <c r="AP60" s="80">
        <v>40</v>
      </c>
      <c r="AQ60" s="80">
        <v>41</v>
      </c>
      <c r="AR60" s="80">
        <v>41</v>
      </c>
      <c r="AS60" s="80">
        <v>41</v>
      </c>
      <c r="AT60" s="80">
        <v>42</v>
      </c>
      <c r="AU60" s="80">
        <v>42</v>
      </c>
      <c r="AV60" s="80">
        <v>44</v>
      </c>
      <c r="AW60" s="80">
        <v>45</v>
      </c>
      <c r="AX60" s="80">
        <v>45</v>
      </c>
      <c r="AY60" s="80">
        <v>46</v>
      </c>
      <c r="AZ60" s="80">
        <v>45</v>
      </c>
      <c r="BA60" s="80">
        <v>45</v>
      </c>
      <c r="BB60" s="51">
        <f t="shared" si="3"/>
        <v>43.083333333333336</v>
      </c>
      <c r="BC60" s="80">
        <v>42</v>
      </c>
      <c r="BD60" s="80">
        <v>41</v>
      </c>
      <c r="BE60" s="80">
        <v>41</v>
      </c>
      <c r="BF60" s="80">
        <v>41</v>
      </c>
      <c r="BG60" s="80">
        <v>43</v>
      </c>
      <c r="BH60" s="80">
        <v>42</v>
      </c>
      <c r="BI60" s="80">
        <v>41</v>
      </c>
      <c r="BJ60" s="80">
        <v>42</v>
      </c>
      <c r="BK60" s="80">
        <v>42</v>
      </c>
      <c r="BL60" s="80">
        <v>43</v>
      </c>
      <c r="BM60" s="80">
        <v>41</v>
      </c>
      <c r="BN60" s="80">
        <v>43</v>
      </c>
      <c r="BO60" s="51">
        <f t="shared" si="4"/>
        <v>41.833333333333336</v>
      </c>
      <c r="BP60" s="80">
        <v>41</v>
      </c>
      <c r="BQ60" s="80">
        <v>46</v>
      </c>
      <c r="BR60" s="80">
        <v>48</v>
      </c>
      <c r="BS60" s="80">
        <v>49</v>
      </c>
      <c r="BT60" s="80">
        <v>49</v>
      </c>
      <c r="BU60" s="80">
        <v>50</v>
      </c>
      <c r="BV60" s="80">
        <v>51</v>
      </c>
      <c r="BW60" s="80">
        <v>50</v>
      </c>
      <c r="BX60" s="80">
        <v>51</v>
      </c>
      <c r="BY60" s="80">
        <v>50</v>
      </c>
      <c r="BZ60" s="80">
        <v>47</v>
      </c>
      <c r="CA60" s="80">
        <v>46</v>
      </c>
      <c r="CB60" s="51">
        <f t="shared" si="5"/>
        <v>48.166666666666664</v>
      </c>
      <c r="CC60" s="80">
        <v>46</v>
      </c>
      <c r="CD60" s="80">
        <v>47</v>
      </c>
      <c r="CE60" s="80">
        <v>47</v>
      </c>
      <c r="CF60" s="80">
        <v>48</v>
      </c>
      <c r="CG60" s="80">
        <v>48</v>
      </c>
      <c r="CH60" s="80">
        <v>49</v>
      </c>
      <c r="CI60" s="80">
        <v>53</v>
      </c>
      <c r="CJ60" s="80">
        <v>55</v>
      </c>
      <c r="CK60" s="80">
        <v>59</v>
      </c>
      <c r="CL60" s="80">
        <v>60</v>
      </c>
      <c r="CM60" s="80">
        <v>58</v>
      </c>
      <c r="CN60" s="80">
        <v>56</v>
      </c>
      <c r="CO60" s="51">
        <f t="shared" si="6"/>
        <v>52.166666666666664</v>
      </c>
      <c r="CP60" s="80">
        <v>59</v>
      </c>
      <c r="CQ60" s="80">
        <v>61</v>
      </c>
      <c r="CR60" s="80">
        <v>62</v>
      </c>
      <c r="CS60" s="80">
        <v>62</v>
      </c>
      <c r="CT60" s="80">
        <v>66</v>
      </c>
      <c r="CU60" s="80">
        <v>66</v>
      </c>
      <c r="CV60" s="80">
        <v>74</v>
      </c>
      <c r="CW60" s="80">
        <v>75</v>
      </c>
      <c r="CX60" s="80">
        <v>78</v>
      </c>
      <c r="CY60" s="80">
        <v>81</v>
      </c>
      <c r="CZ60" s="80">
        <v>80</v>
      </c>
      <c r="DA60" s="80">
        <v>80</v>
      </c>
      <c r="DB60" s="51">
        <f t="shared" si="7"/>
        <v>70.33333333333333</v>
      </c>
      <c r="DC60" s="80">
        <v>83</v>
      </c>
      <c r="DD60" s="80">
        <v>81</v>
      </c>
      <c r="DE60" s="80">
        <v>83</v>
      </c>
      <c r="DF60" s="80">
        <v>85</v>
      </c>
      <c r="DG60" s="80">
        <v>87</v>
      </c>
      <c r="DH60" s="80">
        <v>86</v>
      </c>
      <c r="DI60" s="80">
        <v>84</v>
      </c>
      <c r="DJ60" s="80">
        <v>84</v>
      </c>
      <c r="DK60" s="80">
        <v>85</v>
      </c>
      <c r="DL60" s="80">
        <v>82</v>
      </c>
      <c r="DM60" s="80">
        <v>77</v>
      </c>
      <c r="DN60" s="80">
        <v>77</v>
      </c>
      <c r="DO60" s="51">
        <f t="shared" si="8"/>
        <v>82.83333333333333</v>
      </c>
      <c r="DP60" s="12">
        <v>75</v>
      </c>
      <c r="DQ60" s="12">
        <v>76</v>
      </c>
      <c r="DR60" s="12">
        <v>76</v>
      </c>
      <c r="DS60" s="12">
        <v>77</v>
      </c>
      <c r="DT60" s="12">
        <v>81</v>
      </c>
      <c r="DU60" s="12">
        <v>81</v>
      </c>
      <c r="DV60" s="12">
        <v>83</v>
      </c>
      <c r="DW60" s="12">
        <v>84</v>
      </c>
      <c r="DX60" s="12">
        <v>84</v>
      </c>
      <c r="DY60" s="12">
        <v>84</v>
      </c>
      <c r="DZ60" s="12">
        <v>85</v>
      </c>
      <c r="EA60" s="12">
        <v>82</v>
      </c>
      <c r="EB60" s="51">
        <f t="shared" si="9"/>
        <v>80.66666666666667</v>
      </c>
      <c r="EC60" s="12">
        <v>82</v>
      </c>
      <c r="ED60" s="12">
        <v>85</v>
      </c>
      <c r="EE60" s="12">
        <v>85</v>
      </c>
      <c r="EF60" s="12">
        <v>87</v>
      </c>
      <c r="EG60" s="12">
        <v>87</v>
      </c>
      <c r="EH60" s="12">
        <v>89</v>
      </c>
      <c r="EI60" s="12">
        <v>87</v>
      </c>
      <c r="EJ60" s="12">
        <v>88</v>
      </c>
      <c r="EK60" s="12">
        <v>88</v>
      </c>
      <c r="EL60" s="12">
        <v>85</v>
      </c>
      <c r="EM60" s="12">
        <v>85</v>
      </c>
      <c r="EN60" s="12">
        <v>88</v>
      </c>
      <c r="EO60" s="51">
        <f t="shared" si="10"/>
        <v>86.33333333333333</v>
      </c>
      <c r="EP60" s="12">
        <v>89</v>
      </c>
      <c r="EQ60" s="12">
        <v>85</v>
      </c>
      <c r="ER60" s="12">
        <v>84</v>
      </c>
      <c r="ES60" s="12">
        <v>84</v>
      </c>
      <c r="ET60" s="12">
        <v>85</v>
      </c>
      <c r="EU60" s="12">
        <v>87</v>
      </c>
      <c r="EV60" s="12">
        <v>84</v>
      </c>
      <c r="EW60" s="12">
        <v>83</v>
      </c>
      <c r="EX60" s="12">
        <v>82</v>
      </c>
      <c r="EY60" s="12">
        <v>87</v>
      </c>
      <c r="EZ60" s="12">
        <v>90</v>
      </c>
      <c r="FA60" s="12">
        <v>91</v>
      </c>
      <c r="FB60" s="51">
        <f t="shared" si="11"/>
        <v>85.91666666666667</v>
      </c>
      <c r="FC60" s="12">
        <v>91</v>
      </c>
      <c r="FD60" s="12">
        <v>98</v>
      </c>
      <c r="FE60" s="12">
        <v>101</v>
      </c>
      <c r="FF60" s="12">
        <v>103</v>
      </c>
      <c r="FG60" s="12">
        <v>104</v>
      </c>
      <c r="FH60" s="12">
        <v>101</v>
      </c>
      <c r="FI60" s="12">
        <v>103</v>
      </c>
      <c r="FJ60" s="12">
        <v>101</v>
      </c>
      <c r="FK60" s="12">
        <v>99</v>
      </c>
      <c r="FL60" s="12">
        <v>103</v>
      </c>
      <c r="FM60" s="12">
        <v>101</v>
      </c>
      <c r="FN60" s="12">
        <v>102</v>
      </c>
      <c r="FO60" s="51">
        <f t="shared" si="12"/>
        <v>100.58333333333333</v>
      </c>
      <c r="FP60" s="12">
        <v>100</v>
      </c>
      <c r="FQ60" s="12">
        <v>100</v>
      </c>
      <c r="FR60" s="12">
        <v>99</v>
      </c>
      <c r="FS60" s="12">
        <v>99</v>
      </c>
      <c r="FT60" s="12">
        <v>99</v>
      </c>
      <c r="FU60" s="12">
        <v>98</v>
      </c>
      <c r="FV60" s="12">
        <v>99</v>
      </c>
      <c r="FW60" s="12">
        <v>101</v>
      </c>
      <c r="FX60" s="12">
        <v>101</v>
      </c>
      <c r="FY60" s="12">
        <v>98</v>
      </c>
      <c r="FZ60" s="12">
        <v>97</v>
      </c>
      <c r="GA60" s="12">
        <v>98</v>
      </c>
      <c r="GB60" s="51">
        <f t="shared" si="13"/>
        <v>99.08333333333333</v>
      </c>
      <c r="GC60" s="12">
        <v>100</v>
      </c>
      <c r="GD60" s="12">
        <v>99</v>
      </c>
      <c r="GE60" s="12">
        <v>98</v>
      </c>
      <c r="GF60" s="12">
        <v>98</v>
      </c>
      <c r="GG60" s="12">
        <v>98</v>
      </c>
      <c r="GH60" s="12">
        <v>95</v>
      </c>
      <c r="GI60" s="12">
        <v>95</v>
      </c>
      <c r="GJ60" s="12">
        <v>97</v>
      </c>
      <c r="GK60" s="12">
        <v>101</v>
      </c>
      <c r="GL60" s="12">
        <v>106</v>
      </c>
      <c r="GM60" s="12">
        <v>111</v>
      </c>
      <c r="GN60" s="12">
        <v>117</v>
      </c>
      <c r="GO60" s="51">
        <f t="shared" si="14"/>
        <v>101.25</v>
      </c>
      <c r="GP60" s="12">
        <v>120</v>
      </c>
      <c r="GQ60" s="12">
        <v>120</v>
      </c>
      <c r="GR60" s="12">
        <v>121</v>
      </c>
      <c r="GS60" s="12">
        <v>125</v>
      </c>
    </row>
    <row r="61" spans="1:201" ht="12.75">
      <c r="A61" s="44" t="s">
        <v>114</v>
      </c>
      <c r="B61" s="44" t="s">
        <v>254</v>
      </c>
      <c r="C61" s="80">
        <v>62</v>
      </c>
      <c r="D61" s="80">
        <v>65</v>
      </c>
      <c r="E61" s="80">
        <v>63</v>
      </c>
      <c r="F61" s="80">
        <v>64</v>
      </c>
      <c r="G61" s="80">
        <v>65</v>
      </c>
      <c r="H61" s="80">
        <v>63</v>
      </c>
      <c r="I61" s="80">
        <v>63</v>
      </c>
      <c r="J61" s="80">
        <v>63</v>
      </c>
      <c r="K61" s="80">
        <v>62</v>
      </c>
      <c r="L61" s="80">
        <v>62</v>
      </c>
      <c r="M61" s="80">
        <v>58</v>
      </c>
      <c r="N61" s="80">
        <v>58</v>
      </c>
      <c r="O61" s="51">
        <f t="shared" si="0"/>
        <v>62.333333333333336</v>
      </c>
      <c r="P61" s="80">
        <v>58</v>
      </c>
      <c r="Q61" s="80">
        <v>59</v>
      </c>
      <c r="R61" s="80">
        <v>59</v>
      </c>
      <c r="S61" s="80">
        <v>59</v>
      </c>
      <c r="T61" s="80">
        <v>60</v>
      </c>
      <c r="U61" s="80">
        <v>59</v>
      </c>
      <c r="V61" s="80">
        <v>59</v>
      </c>
      <c r="W61" s="80">
        <v>59</v>
      </c>
      <c r="X61" s="80">
        <v>59</v>
      </c>
      <c r="Y61" s="80">
        <v>59</v>
      </c>
      <c r="Z61" s="80">
        <v>59</v>
      </c>
      <c r="AA61" s="80">
        <v>59</v>
      </c>
      <c r="AB61" s="51">
        <f t="shared" si="1"/>
        <v>59</v>
      </c>
      <c r="AC61" s="80">
        <v>61</v>
      </c>
      <c r="AD61" s="80">
        <v>61</v>
      </c>
      <c r="AE61" s="80">
        <v>60</v>
      </c>
      <c r="AF61" s="80">
        <v>59</v>
      </c>
      <c r="AG61" s="80">
        <v>56</v>
      </c>
      <c r="AH61" s="80">
        <v>56</v>
      </c>
      <c r="AI61" s="80">
        <v>57</v>
      </c>
      <c r="AJ61" s="80">
        <v>57</v>
      </c>
      <c r="AK61" s="80">
        <v>55</v>
      </c>
      <c r="AL61" s="80">
        <v>55</v>
      </c>
      <c r="AM61" s="80">
        <v>54</v>
      </c>
      <c r="AN61" s="80">
        <v>53</v>
      </c>
      <c r="AO61" s="51">
        <f t="shared" si="2"/>
        <v>57</v>
      </c>
      <c r="AP61" s="80">
        <v>53</v>
      </c>
      <c r="AQ61" s="80">
        <v>53</v>
      </c>
      <c r="AR61" s="80">
        <v>53</v>
      </c>
      <c r="AS61" s="80">
        <v>53</v>
      </c>
      <c r="AT61" s="80">
        <v>54</v>
      </c>
      <c r="AU61" s="80">
        <v>53</v>
      </c>
      <c r="AV61" s="80">
        <v>54</v>
      </c>
      <c r="AW61" s="80">
        <v>54</v>
      </c>
      <c r="AX61" s="80">
        <v>55</v>
      </c>
      <c r="AY61" s="80">
        <v>55</v>
      </c>
      <c r="AZ61" s="80">
        <v>57</v>
      </c>
      <c r="BA61" s="80">
        <v>57</v>
      </c>
      <c r="BB61" s="51">
        <f t="shared" si="3"/>
        <v>54.25</v>
      </c>
      <c r="BC61" s="80">
        <v>55</v>
      </c>
      <c r="BD61" s="80">
        <v>56</v>
      </c>
      <c r="BE61" s="80">
        <v>56</v>
      </c>
      <c r="BF61" s="80">
        <v>57</v>
      </c>
      <c r="BG61" s="80">
        <v>57</v>
      </c>
      <c r="BH61" s="80">
        <v>59</v>
      </c>
      <c r="BI61" s="80">
        <v>60</v>
      </c>
      <c r="BJ61" s="80">
        <v>60</v>
      </c>
      <c r="BK61" s="80">
        <v>60</v>
      </c>
      <c r="BL61" s="80">
        <v>57</v>
      </c>
      <c r="BM61" s="80">
        <v>58</v>
      </c>
      <c r="BN61" s="80">
        <v>55</v>
      </c>
      <c r="BO61" s="51">
        <f t="shared" si="4"/>
        <v>57.5</v>
      </c>
      <c r="BP61" s="80">
        <v>56</v>
      </c>
      <c r="BQ61" s="80">
        <v>54</v>
      </c>
      <c r="BR61" s="80">
        <v>53</v>
      </c>
      <c r="BS61" s="80">
        <v>52</v>
      </c>
      <c r="BT61" s="80">
        <v>53</v>
      </c>
      <c r="BU61" s="80">
        <v>52</v>
      </c>
      <c r="BV61" s="80">
        <v>52</v>
      </c>
      <c r="BW61" s="80">
        <v>51</v>
      </c>
      <c r="BX61" s="80">
        <v>52</v>
      </c>
      <c r="BY61" s="80">
        <v>52</v>
      </c>
      <c r="BZ61" s="80">
        <v>52</v>
      </c>
      <c r="CA61" s="80">
        <v>52</v>
      </c>
      <c r="CB61" s="51">
        <f t="shared" si="5"/>
        <v>52.583333333333336</v>
      </c>
      <c r="CC61" s="80">
        <v>52</v>
      </c>
      <c r="CD61" s="80">
        <v>53</v>
      </c>
      <c r="CE61" s="80">
        <v>54</v>
      </c>
      <c r="CF61" s="80">
        <v>53</v>
      </c>
      <c r="CG61" s="80">
        <v>54</v>
      </c>
      <c r="CH61" s="80">
        <v>53</v>
      </c>
      <c r="CI61" s="80">
        <v>51</v>
      </c>
      <c r="CJ61" s="80">
        <v>51</v>
      </c>
      <c r="CK61" s="80">
        <v>51</v>
      </c>
      <c r="CL61" s="80">
        <v>53</v>
      </c>
      <c r="CM61" s="80">
        <v>52</v>
      </c>
      <c r="CN61" s="80">
        <v>52</v>
      </c>
      <c r="CO61" s="51">
        <f t="shared" si="6"/>
        <v>52.416666666666664</v>
      </c>
      <c r="CP61" s="80">
        <v>53</v>
      </c>
      <c r="CQ61" s="80">
        <v>53</v>
      </c>
      <c r="CR61" s="80">
        <v>53</v>
      </c>
      <c r="CS61" s="80">
        <v>52</v>
      </c>
      <c r="CT61" s="80">
        <v>51</v>
      </c>
      <c r="CU61" s="80">
        <v>52</v>
      </c>
      <c r="CV61" s="80">
        <v>55</v>
      </c>
      <c r="CW61" s="80">
        <v>54</v>
      </c>
      <c r="CX61" s="80">
        <v>54</v>
      </c>
      <c r="CY61" s="80">
        <v>55</v>
      </c>
      <c r="CZ61" s="80">
        <v>55</v>
      </c>
      <c r="DA61" s="80">
        <v>55</v>
      </c>
      <c r="DB61" s="51">
        <f t="shared" si="7"/>
        <v>53.5</v>
      </c>
      <c r="DC61" s="80">
        <v>54</v>
      </c>
      <c r="DD61" s="80">
        <v>53</v>
      </c>
      <c r="DE61" s="80">
        <v>53</v>
      </c>
      <c r="DF61" s="80">
        <v>55</v>
      </c>
      <c r="DG61" s="80">
        <v>54</v>
      </c>
      <c r="DH61" s="80">
        <v>54</v>
      </c>
      <c r="DI61" s="80">
        <v>54</v>
      </c>
      <c r="DJ61" s="80">
        <v>55</v>
      </c>
      <c r="DK61" s="80">
        <v>56</v>
      </c>
      <c r="DL61" s="80">
        <v>56</v>
      </c>
      <c r="DM61" s="80">
        <v>55</v>
      </c>
      <c r="DN61" s="80">
        <v>56</v>
      </c>
      <c r="DO61" s="51">
        <f t="shared" si="8"/>
        <v>54.583333333333336</v>
      </c>
      <c r="DP61" s="12">
        <v>55</v>
      </c>
      <c r="DQ61" s="12">
        <v>56</v>
      </c>
      <c r="DR61" s="12">
        <v>54</v>
      </c>
      <c r="DS61" s="12">
        <v>53</v>
      </c>
      <c r="DT61" s="12">
        <v>51</v>
      </c>
      <c r="DU61" s="12">
        <v>52</v>
      </c>
      <c r="DV61" s="12">
        <v>51</v>
      </c>
      <c r="DW61" s="12">
        <v>51</v>
      </c>
      <c r="DX61" s="12">
        <v>53</v>
      </c>
      <c r="DY61" s="12">
        <v>52</v>
      </c>
      <c r="DZ61" s="12">
        <v>53</v>
      </c>
      <c r="EA61" s="12">
        <v>53</v>
      </c>
      <c r="EB61" s="51">
        <f t="shared" si="9"/>
        <v>52.833333333333336</v>
      </c>
      <c r="EC61" s="12">
        <v>51</v>
      </c>
      <c r="ED61" s="12">
        <v>50</v>
      </c>
      <c r="EE61" s="12">
        <v>50</v>
      </c>
      <c r="EF61" s="12">
        <v>50</v>
      </c>
      <c r="EG61" s="12">
        <v>49</v>
      </c>
      <c r="EH61" s="12">
        <v>49</v>
      </c>
      <c r="EI61" s="12">
        <v>48</v>
      </c>
      <c r="EJ61" s="12">
        <v>48</v>
      </c>
      <c r="EK61" s="12">
        <v>48</v>
      </c>
      <c r="EL61" s="12">
        <v>48</v>
      </c>
      <c r="EM61" s="12">
        <v>49</v>
      </c>
      <c r="EN61" s="12">
        <v>50</v>
      </c>
      <c r="EO61" s="51">
        <f t="shared" si="10"/>
        <v>49.166666666666664</v>
      </c>
      <c r="EP61" s="12">
        <v>50</v>
      </c>
      <c r="EQ61" s="12">
        <v>52</v>
      </c>
      <c r="ER61" s="12">
        <v>52</v>
      </c>
      <c r="ES61" s="12">
        <v>54</v>
      </c>
      <c r="ET61" s="12">
        <v>53</v>
      </c>
      <c r="EU61" s="12">
        <v>54</v>
      </c>
      <c r="EV61" s="12">
        <v>56</v>
      </c>
      <c r="EW61" s="12">
        <v>59</v>
      </c>
      <c r="EX61" s="12">
        <v>59</v>
      </c>
      <c r="EY61" s="12">
        <v>64</v>
      </c>
      <c r="EZ61" s="12">
        <v>62</v>
      </c>
      <c r="FA61" s="12">
        <v>62</v>
      </c>
      <c r="FB61" s="51">
        <f t="shared" si="11"/>
        <v>56.416666666666664</v>
      </c>
      <c r="FC61" s="12">
        <v>65</v>
      </c>
      <c r="FD61" s="12">
        <v>63</v>
      </c>
      <c r="FE61" s="12">
        <v>64</v>
      </c>
      <c r="FF61" s="12">
        <v>69</v>
      </c>
      <c r="FG61" s="12">
        <v>74</v>
      </c>
      <c r="FH61" s="12">
        <v>77</v>
      </c>
      <c r="FI61" s="12">
        <v>78</v>
      </c>
      <c r="FJ61" s="12">
        <v>78</v>
      </c>
      <c r="FK61" s="12">
        <v>78</v>
      </c>
      <c r="FL61" s="12">
        <v>79</v>
      </c>
      <c r="FM61" s="12">
        <v>67</v>
      </c>
      <c r="FN61" s="12">
        <v>65</v>
      </c>
      <c r="FO61" s="51">
        <f t="shared" si="12"/>
        <v>71.41666666666667</v>
      </c>
      <c r="FP61" s="12">
        <v>65</v>
      </c>
      <c r="FQ61" s="12">
        <v>63</v>
      </c>
      <c r="FR61" s="12">
        <v>69</v>
      </c>
      <c r="FS61" s="12">
        <v>70</v>
      </c>
      <c r="FT61" s="12">
        <v>75</v>
      </c>
      <c r="FU61" s="12">
        <v>74</v>
      </c>
      <c r="FV61" s="12">
        <v>74</v>
      </c>
      <c r="FW61" s="12">
        <v>74</v>
      </c>
      <c r="FX61" s="12">
        <v>75</v>
      </c>
      <c r="FY61" s="12">
        <v>68</v>
      </c>
      <c r="FZ61" s="12">
        <v>62</v>
      </c>
      <c r="GA61" s="12">
        <v>63</v>
      </c>
      <c r="GB61" s="51">
        <f t="shared" si="13"/>
        <v>69.33333333333333</v>
      </c>
      <c r="GC61" s="12">
        <v>61</v>
      </c>
      <c r="GD61" s="12">
        <v>62</v>
      </c>
      <c r="GE61" s="12">
        <v>62</v>
      </c>
      <c r="GF61" s="12">
        <v>61</v>
      </c>
      <c r="GG61" s="12">
        <v>60</v>
      </c>
      <c r="GH61" s="12">
        <v>59</v>
      </c>
      <c r="GI61" s="12">
        <v>57</v>
      </c>
      <c r="GJ61" s="12">
        <v>56</v>
      </c>
      <c r="GK61" s="12">
        <v>56</v>
      </c>
      <c r="GL61" s="12">
        <v>55</v>
      </c>
      <c r="GM61" s="12">
        <v>53</v>
      </c>
      <c r="GN61" s="12">
        <v>51</v>
      </c>
      <c r="GO61" s="51">
        <f t="shared" si="14"/>
        <v>57.75</v>
      </c>
      <c r="GP61" s="12">
        <v>51</v>
      </c>
      <c r="GQ61" s="12">
        <v>51</v>
      </c>
      <c r="GR61" s="12">
        <v>49</v>
      </c>
      <c r="GS61" s="12">
        <v>50</v>
      </c>
    </row>
    <row r="62" spans="1:201" ht="12.75">
      <c r="A62" s="44" t="s">
        <v>116</v>
      </c>
      <c r="B62" s="44" t="s">
        <v>255</v>
      </c>
      <c r="C62" s="80">
        <v>1082</v>
      </c>
      <c r="D62" s="80">
        <v>1081</v>
      </c>
      <c r="E62" s="80">
        <v>1079</v>
      </c>
      <c r="F62" s="80">
        <v>1083</v>
      </c>
      <c r="G62" s="80">
        <v>1088</v>
      </c>
      <c r="H62" s="80">
        <v>1096</v>
      </c>
      <c r="I62" s="80">
        <v>1092</v>
      </c>
      <c r="J62" s="80">
        <v>1093</v>
      </c>
      <c r="K62" s="80">
        <v>1089</v>
      </c>
      <c r="L62" s="80">
        <v>1084</v>
      </c>
      <c r="M62" s="80">
        <v>1075</v>
      </c>
      <c r="N62" s="80">
        <v>1076</v>
      </c>
      <c r="O62" s="51">
        <f t="shared" si="0"/>
        <v>1084.8333333333333</v>
      </c>
      <c r="P62" s="80">
        <v>1068</v>
      </c>
      <c r="Q62" s="80">
        <v>1075</v>
      </c>
      <c r="R62" s="80">
        <v>1077</v>
      </c>
      <c r="S62" s="80">
        <v>1077</v>
      </c>
      <c r="T62" s="80">
        <v>1086</v>
      </c>
      <c r="U62" s="80">
        <v>1095</v>
      </c>
      <c r="V62" s="80">
        <v>1094</v>
      </c>
      <c r="W62" s="80">
        <v>1097</v>
      </c>
      <c r="X62" s="80">
        <v>1092</v>
      </c>
      <c r="Y62" s="80">
        <v>1101</v>
      </c>
      <c r="Z62" s="80">
        <v>1101</v>
      </c>
      <c r="AA62" s="80">
        <v>1099</v>
      </c>
      <c r="AB62" s="51">
        <f t="shared" si="1"/>
        <v>1088.5</v>
      </c>
      <c r="AC62" s="80">
        <v>1098</v>
      </c>
      <c r="AD62" s="80">
        <v>1094</v>
      </c>
      <c r="AE62" s="80">
        <v>1101</v>
      </c>
      <c r="AF62" s="80">
        <v>1105</v>
      </c>
      <c r="AG62" s="80">
        <v>1110</v>
      </c>
      <c r="AH62" s="80">
        <v>1112</v>
      </c>
      <c r="AI62" s="80">
        <v>1112</v>
      </c>
      <c r="AJ62" s="80">
        <v>1110</v>
      </c>
      <c r="AK62" s="80">
        <v>1115</v>
      </c>
      <c r="AL62" s="80">
        <v>1106</v>
      </c>
      <c r="AM62" s="80">
        <v>1100</v>
      </c>
      <c r="AN62" s="80">
        <v>1100</v>
      </c>
      <c r="AO62" s="51">
        <f t="shared" si="2"/>
        <v>1105.25</v>
      </c>
      <c r="AP62" s="80">
        <v>1097</v>
      </c>
      <c r="AQ62" s="80">
        <v>1095</v>
      </c>
      <c r="AR62" s="80">
        <v>1092</v>
      </c>
      <c r="AS62" s="80">
        <v>1086</v>
      </c>
      <c r="AT62" s="80">
        <v>1081</v>
      </c>
      <c r="AU62" s="80">
        <v>1084</v>
      </c>
      <c r="AV62" s="80">
        <v>1074</v>
      </c>
      <c r="AW62" s="80">
        <v>1079</v>
      </c>
      <c r="AX62" s="80">
        <v>1078</v>
      </c>
      <c r="AY62" s="80">
        <v>1067</v>
      </c>
      <c r="AZ62" s="80">
        <v>1056</v>
      </c>
      <c r="BA62" s="80">
        <v>1068</v>
      </c>
      <c r="BB62" s="51">
        <f t="shared" si="3"/>
        <v>1079.75</v>
      </c>
      <c r="BC62" s="80">
        <v>1057</v>
      </c>
      <c r="BD62" s="80">
        <v>1064</v>
      </c>
      <c r="BE62" s="80">
        <v>1052</v>
      </c>
      <c r="BF62" s="80">
        <v>1052</v>
      </c>
      <c r="BG62" s="80">
        <v>1061</v>
      </c>
      <c r="BH62" s="80">
        <v>1065</v>
      </c>
      <c r="BI62" s="80">
        <v>1066</v>
      </c>
      <c r="BJ62" s="80">
        <v>1061</v>
      </c>
      <c r="BK62" s="80">
        <v>1063</v>
      </c>
      <c r="BL62" s="80">
        <v>1071</v>
      </c>
      <c r="BM62" s="80">
        <v>1068</v>
      </c>
      <c r="BN62" s="80">
        <v>1083</v>
      </c>
      <c r="BO62" s="51">
        <f t="shared" si="4"/>
        <v>1063.5833333333333</v>
      </c>
      <c r="BP62" s="80">
        <v>1084</v>
      </c>
      <c r="BQ62" s="80">
        <v>1084</v>
      </c>
      <c r="BR62" s="80">
        <v>1085</v>
      </c>
      <c r="BS62" s="80">
        <v>1091</v>
      </c>
      <c r="BT62" s="80">
        <v>1094</v>
      </c>
      <c r="BU62" s="80">
        <v>1099</v>
      </c>
      <c r="BV62" s="80">
        <v>1112</v>
      </c>
      <c r="BW62" s="80">
        <v>1114</v>
      </c>
      <c r="BX62" s="80">
        <v>1120</v>
      </c>
      <c r="BY62" s="80">
        <v>1114</v>
      </c>
      <c r="BZ62" s="80">
        <v>1103</v>
      </c>
      <c r="CA62" s="80">
        <v>1119</v>
      </c>
      <c r="CB62" s="51">
        <f t="shared" si="5"/>
        <v>1101.5833333333333</v>
      </c>
      <c r="CC62" s="80">
        <v>1118</v>
      </c>
      <c r="CD62" s="80">
        <v>1113</v>
      </c>
      <c r="CE62" s="80">
        <v>1120</v>
      </c>
      <c r="CF62" s="80">
        <v>1132</v>
      </c>
      <c r="CG62" s="80">
        <v>1134</v>
      </c>
      <c r="CH62" s="80">
        <v>1140</v>
      </c>
      <c r="CI62" s="80">
        <v>1142</v>
      </c>
      <c r="CJ62" s="80">
        <v>1142</v>
      </c>
      <c r="CK62" s="80">
        <v>1148</v>
      </c>
      <c r="CL62" s="80">
        <v>1154</v>
      </c>
      <c r="CM62" s="80">
        <v>1146</v>
      </c>
      <c r="CN62" s="80">
        <v>1145</v>
      </c>
      <c r="CO62" s="51">
        <f t="shared" si="6"/>
        <v>1136.1666666666667</v>
      </c>
      <c r="CP62" s="80">
        <v>1141</v>
      </c>
      <c r="CQ62" s="80">
        <v>1132</v>
      </c>
      <c r="CR62" s="80">
        <v>1126</v>
      </c>
      <c r="CS62" s="80">
        <v>1122</v>
      </c>
      <c r="CT62" s="80">
        <v>1125</v>
      </c>
      <c r="CU62" s="80">
        <v>1139</v>
      </c>
      <c r="CV62" s="80">
        <v>1138</v>
      </c>
      <c r="CW62" s="80">
        <v>1137</v>
      </c>
      <c r="CX62" s="80">
        <v>1136</v>
      </c>
      <c r="CY62" s="80">
        <v>1141</v>
      </c>
      <c r="CZ62" s="80">
        <v>1142</v>
      </c>
      <c r="DA62" s="80">
        <v>1141</v>
      </c>
      <c r="DB62" s="51">
        <f t="shared" si="7"/>
        <v>1135</v>
      </c>
      <c r="DC62" s="80">
        <v>1137</v>
      </c>
      <c r="DD62" s="80">
        <v>1138</v>
      </c>
      <c r="DE62" s="80">
        <v>1138</v>
      </c>
      <c r="DF62" s="80">
        <v>1136</v>
      </c>
      <c r="DG62" s="80">
        <v>1138</v>
      </c>
      <c r="DH62" s="80">
        <v>1131</v>
      </c>
      <c r="DI62" s="80">
        <v>1130</v>
      </c>
      <c r="DJ62" s="80">
        <v>1130</v>
      </c>
      <c r="DK62" s="80">
        <v>1128</v>
      </c>
      <c r="DL62" s="80">
        <v>1113</v>
      </c>
      <c r="DM62" s="80">
        <v>1100</v>
      </c>
      <c r="DN62" s="80">
        <v>1092</v>
      </c>
      <c r="DO62" s="51">
        <f t="shared" si="8"/>
        <v>1125.9166666666667</v>
      </c>
      <c r="DP62" s="12">
        <v>1095</v>
      </c>
      <c r="DQ62" s="12">
        <v>1096</v>
      </c>
      <c r="DR62" s="12">
        <v>1103</v>
      </c>
      <c r="DS62" s="12">
        <v>1106</v>
      </c>
      <c r="DT62" s="12">
        <v>1116</v>
      </c>
      <c r="DU62" s="12">
        <v>1138</v>
      </c>
      <c r="DV62" s="12">
        <v>1133</v>
      </c>
      <c r="DW62" s="12">
        <v>1140</v>
      </c>
      <c r="DX62" s="12">
        <v>1146</v>
      </c>
      <c r="DY62" s="12">
        <v>1134</v>
      </c>
      <c r="DZ62" s="12">
        <v>1143</v>
      </c>
      <c r="EA62" s="12">
        <v>1143</v>
      </c>
      <c r="EB62" s="51">
        <f t="shared" si="9"/>
        <v>1124.4166666666667</v>
      </c>
      <c r="EC62" s="12">
        <v>1133</v>
      </c>
      <c r="ED62" s="12">
        <v>1127</v>
      </c>
      <c r="EE62" s="12">
        <v>1140</v>
      </c>
      <c r="EF62" s="12">
        <v>1136</v>
      </c>
      <c r="EG62" s="12">
        <v>1135</v>
      </c>
      <c r="EH62" s="12">
        <v>1143</v>
      </c>
      <c r="EI62" s="12">
        <v>1134</v>
      </c>
      <c r="EJ62" s="12">
        <v>1127</v>
      </c>
      <c r="EK62" s="12">
        <v>1133</v>
      </c>
      <c r="EL62" s="12">
        <v>1126</v>
      </c>
      <c r="EM62" s="12">
        <v>1131</v>
      </c>
      <c r="EN62" s="12">
        <v>1125</v>
      </c>
      <c r="EO62" s="51">
        <f t="shared" si="10"/>
        <v>1132.5</v>
      </c>
      <c r="EP62" s="12">
        <v>1113</v>
      </c>
      <c r="EQ62" s="12">
        <v>1122</v>
      </c>
      <c r="ER62" s="12">
        <v>1119</v>
      </c>
      <c r="ES62" s="12">
        <v>1111</v>
      </c>
      <c r="ET62" s="12">
        <v>1113</v>
      </c>
      <c r="EU62" s="12">
        <v>1109</v>
      </c>
      <c r="EV62" s="12">
        <v>1127</v>
      </c>
      <c r="EW62" s="12">
        <v>1136</v>
      </c>
      <c r="EX62" s="12">
        <v>1134</v>
      </c>
      <c r="EY62" s="12">
        <v>1141</v>
      </c>
      <c r="EZ62" s="12">
        <v>1138</v>
      </c>
      <c r="FA62" s="12">
        <v>1139</v>
      </c>
      <c r="FB62" s="51">
        <f t="shared" si="11"/>
        <v>1125.1666666666667</v>
      </c>
      <c r="FC62" s="12">
        <v>1139</v>
      </c>
      <c r="FD62" s="12">
        <v>1137</v>
      </c>
      <c r="FE62" s="12">
        <v>1140</v>
      </c>
      <c r="FF62" s="12">
        <v>1149</v>
      </c>
      <c r="FG62" s="12">
        <v>1153</v>
      </c>
      <c r="FH62" s="12">
        <v>1153</v>
      </c>
      <c r="FI62" s="12">
        <v>1149</v>
      </c>
      <c r="FJ62" s="12">
        <v>1143</v>
      </c>
      <c r="FK62" s="12">
        <v>1138</v>
      </c>
      <c r="FL62" s="12">
        <v>1144</v>
      </c>
      <c r="FM62" s="12">
        <v>1140</v>
      </c>
      <c r="FN62" s="12">
        <v>1148</v>
      </c>
      <c r="FO62" s="51">
        <f t="shared" si="12"/>
        <v>1144.4166666666667</v>
      </c>
      <c r="FP62" s="12">
        <v>1148</v>
      </c>
      <c r="FQ62" s="12">
        <v>1142</v>
      </c>
      <c r="FR62" s="12">
        <v>1128</v>
      </c>
      <c r="FS62" s="12">
        <v>1138</v>
      </c>
      <c r="FT62" s="12">
        <v>1142</v>
      </c>
      <c r="FU62" s="12">
        <v>1142</v>
      </c>
      <c r="FV62" s="12">
        <v>1147</v>
      </c>
      <c r="FW62" s="12">
        <v>1140</v>
      </c>
      <c r="FX62" s="12">
        <v>1132</v>
      </c>
      <c r="FY62" s="12">
        <v>1122</v>
      </c>
      <c r="FZ62" s="12">
        <v>1120</v>
      </c>
      <c r="GA62" s="12">
        <v>1122</v>
      </c>
      <c r="GB62" s="51">
        <f t="shared" si="13"/>
        <v>1135.25</v>
      </c>
      <c r="GC62" s="12">
        <v>1117</v>
      </c>
      <c r="GD62" s="12">
        <v>1118</v>
      </c>
      <c r="GE62" s="12">
        <v>1127</v>
      </c>
      <c r="GF62" s="12">
        <v>1129</v>
      </c>
      <c r="GG62" s="12">
        <v>1118</v>
      </c>
      <c r="GH62" s="12">
        <v>1124</v>
      </c>
      <c r="GI62" s="12">
        <v>1126</v>
      </c>
      <c r="GJ62" s="12">
        <v>1127</v>
      </c>
      <c r="GK62" s="12">
        <v>1127</v>
      </c>
      <c r="GL62" s="12">
        <v>1123</v>
      </c>
      <c r="GM62" s="12">
        <v>1121</v>
      </c>
      <c r="GN62" s="12">
        <v>1116</v>
      </c>
      <c r="GO62" s="51">
        <f t="shared" si="14"/>
        <v>1122.75</v>
      </c>
      <c r="GP62" s="12">
        <v>1115</v>
      </c>
      <c r="GQ62" s="12">
        <v>1112</v>
      </c>
      <c r="GR62" s="12">
        <v>1116</v>
      </c>
      <c r="GS62" s="12">
        <v>1117</v>
      </c>
    </row>
    <row r="63" spans="1:201" ht="12.75">
      <c r="A63" s="44" t="s">
        <v>256</v>
      </c>
      <c r="B63" s="44" t="s">
        <v>257</v>
      </c>
      <c r="C63" s="80">
        <v>972</v>
      </c>
      <c r="D63" s="80">
        <v>973</v>
      </c>
      <c r="E63" s="80">
        <v>969</v>
      </c>
      <c r="F63" s="80">
        <v>971</v>
      </c>
      <c r="G63" s="80">
        <v>980</v>
      </c>
      <c r="H63" s="80">
        <v>983</v>
      </c>
      <c r="I63" s="80">
        <v>991</v>
      </c>
      <c r="J63" s="80">
        <v>993</v>
      </c>
      <c r="K63" s="80">
        <v>993</v>
      </c>
      <c r="L63" s="80">
        <v>980</v>
      </c>
      <c r="M63" s="80">
        <v>968</v>
      </c>
      <c r="N63" s="80">
        <v>969</v>
      </c>
      <c r="O63" s="51">
        <f t="shared" si="0"/>
        <v>978.5</v>
      </c>
      <c r="P63" s="80">
        <v>968</v>
      </c>
      <c r="Q63" s="80">
        <v>965</v>
      </c>
      <c r="R63" s="80">
        <v>960</v>
      </c>
      <c r="S63" s="80">
        <v>973</v>
      </c>
      <c r="T63" s="80">
        <v>993</v>
      </c>
      <c r="U63" s="80">
        <v>1000</v>
      </c>
      <c r="V63" s="80">
        <v>1012</v>
      </c>
      <c r="W63" s="80">
        <v>1018</v>
      </c>
      <c r="X63" s="80">
        <v>1018</v>
      </c>
      <c r="Y63" s="80">
        <v>1002</v>
      </c>
      <c r="Z63" s="80">
        <v>987</v>
      </c>
      <c r="AA63" s="80">
        <v>984</v>
      </c>
      <c r="AB63" s="51">
        <f t="shared" si="1"/>
        <v>990</v>
      </c>
      <c r="AC63" s="80">
        <v>980</v>
      </c>
      <c r="AD63" s="80">
        <v>984</v>
      </c>
      <c r="AE63" s="80">
        <v>979</v>
      </c>
      <c r="AF63" s="80">
        <v>992</v>
      </c>
      <c r="AG63" s="80">
        <v>999</v>
      </c>
      <c r="AH63" s="80">
        <v>1007</v>
      </c>
      <c r="AI63" s="80">
        <v>1016</v>
      </c>
      <c r="AJ63" s="80">
        <v>1016</v>
      </c>
      <c r="AK63" s="80">
        <v>1015</v>
      </c>
      <c r="AL63" s="80">
        <v>1008</v>
      </c>
      <c r="AM63" s="80">
        <v>995</v>
      </c>
      <c r="AN63" s="80">
        <v>998</v>
      </c>
      <c r="AO63" s="51">
        <f t="shared" si="2"/>
        <v>999.0833333333334</v>
      </c>
      <c r="AP63" s="80">
        <v>991</v>
      </c>
      <c r="AQ63" s="80">
        <v>1002</v>
      </c>
      <c r="AR63" s="80">
        <v>1003</v>
      </c>
      <c r="AS63" s="80">
        <v>1021</v>
      </c>
      <c r="AT63" s="80">
        <v>1034</v>
      </c>
      <c r="AU63" s="80">
        <v>1055</v>
      </c>
      <c r="AV63" s="80">
        <v>1053</v>
      </c>
      <c r="AW63" s="80">
        <v>1055</v>
      </c>
      <c r="AX63" s="80">
        <v>1065</v>
      </c>
      <c r="AY63" s="80">
        <v>1049</v>
      </c>
      <c r="AZ63" s="80">
        <v>1027</v>
      </c>
      <c r="BA63" s="80">
        <v>1021</v>
      </c>
      <c r="BB63" s="51">
        <f t="shared" si="3"/>
        <v>1031.3333333333333</v>
      </c>
      <c r="BC63" s="80">
        <v>1021</v>
      </c>
      <c r="BD63" s="80">
        <v>1035</v>
      </c>
      <c r="BE63" s="80">
        <v>1041</v>
      </c>
      <c r="BF63" s="80">
        <v>1078</v>
      </c>
      <c r="BG63" s="80">
        <v>1113</v>
      </c>
      <c r="BH63" s="80">
        <v>1140</v>
      </c>
      <c r="BI63" s="80">
        <v>1148</v>
      </c>
      <c r="BJ63" s="80">
        <v>1155</v>
      </c>
      <c r="BK63" s="80">
        <v>1169</v>
      </c>
      <c r="BL63" s="80">
        <v>1146</v>
      </c>
      <c r="BM63" s="80">
        <v>1120</v>
      </c>
      <c r="BN63" s="80">
        <v>1119</v>
      </c>
      <c r="BO63" s="51">
        <f t="shared" si="4"/>
        <v>1107.0833333333333</v>
      </c>
      <c r="BP63" s="80">
        <v>1112</v>
      </c>
      <c r="BQ63" s="80">
        <v>1122</v>
      </c>
      <c r="BR63" s="80">
        <v>1141</v>
      </c>
      <c r="BS63" s="80">
        <v>1180</v>
      </c>
      <c r="BT63" s="80">
        <v>1230</v>
      </c>
      <c r="BU63" s="80">
        <v>1263</v>
      </c>
      <c r="BV63" s="80">
        <v>1274</v>
      </c>
      <c r="BW63" s="80">
        <v>1280</v>
      </c>
      <c r="BX63" s="80">
        <v>1279</v>
      </c>
      <c r="BY63" s="80">
        <v>1275</v>
      </c>
      <c r="BZ63" s="80">
        <v>1253</v>
      </c>
      <c r="CA63" s="80">
        <v>1255</v>
      </c>
      <c r="CB63" s="51">
        <f t="shared" si="5"/>
        <v>1222</v>
      </c>
      <c r="CC63" s="80">
        <v>1250</v>
      </c>
      <c r="CD63" s="80">
        <v>1267</v>
      </c>
      <c r="CE63" s="80">
        <v>1291</v>
      </c>
      <c r="CF63" s="80">
        <v>1337</v>
      </c>
      <c r="CG63" s="80">
        <v>1395</v>
      </c>
      <c r="CH63" s="80">
        <v>1453</v>
      </c>
      <c r="CI63" s="80">
        <v>1470</v>
      </c>
      <c r="CJ63" s="80">
        <v>1485</v>
      </c>
      <c r="CK63" s="80">
        <v>1488</v>
      </c>
      <c r="CL63" s="80">
        <v>1455</v>
      </c>
      <c r="CM63" s="80">
        <v>1428</v>
      </c>
      <c r="CN63" s="80">
        <v>1436</v>
      </c>
      <c r="CO63" s="51">
        <f t="shared" si="6"/>
        <v>1396.25</v>
      </c>
      <c r="CP63" s="80">
        <v>1441</v>
      </c>
      <c r="CQ63" s="80">
        <v>1453</v>
      </c>
      <c r="CR63" s="80">
        <v>1485</v>
      </c>
      <c r="CS63" s="80">
        <v>1534</v>
      </c>
      <c r="CT63" s="80">
        <v>1587</v>
      </c>
      <c r="CU63" s="80">
        <v>1645</v>
      </c>
      <c r="CV63" s="80">
        <v>1683</v>
      </c>
      <c r="CW63" s="80">
        <v>1703</v>
      </c>
      <c r="CX63" s="80">
        <v>1698</v>
      </c>
      <c r="CY63" s="80">
        <v>1684</v>
      </c>
      <c r="CZ63" s="80">
        <v>1667</v>
      </c>
      <c r="DA63" s="80">
        <v>1677</v>
      </c>
      <c r="DB63" s="51">
        <f t="shared" si="7"/>
        <v>1604.75</v>
      </c>
      <c r="DC63" s="80">
        <v>1694</v>
      </c>
      <c r="DD63" s="80">
        <v>1722</v>
      </c>
      <c r="DE63" s="80">
        <v>1770</v>
      </c>
      <c r="DF63" s="80">
        <v>1816</v>
      </c>
      <c r="DG63" s="80">
        <v>1870</v>
      </c>
      <c r="DH63" s="80">
        <v>1928</v>
      </c>
      <c r="DI63" s="80">
        <v>1945</v>
      </c>
      <c r="DJ63" s="80">
        <v>1954</v>
      </c>
      <c r="DK63" s="80">
        <v>1968</v>
      </c>
      <c r="DL63" s="80">
        <v>1943</v>
      </c>
      <c r="DM63" s="80">
        <v>1911</v>
      </c>
      <c r="DN63" s="80">
        <v>1907</v>
      </c>
      <c r="DO63" s="51">
        <f t="shared" si="8"/>
        <v>1869</v>
      </c>
      <c r="DP63" s="12">
        <v>1921</v>
      </c>
      <c r="DQ63" s="12">
        <v>1961</v>
      </c>
      <c r="DR63" s="12">
        <v>1987</v>
      </c>
      <c r="DS63" s="12">
        <v>2048</v>
      </c>
      <c r="DT63" s="12">
        <v>2101</v>
      </c>
      <c r="DU63" s="12">
        <v>2143</v>
      </c>
      <c r="DV63" s="12">
        <v>2175</v>
      </c>
      <c r="DW63" s="12">
        <v>2172</v>
      </c>
      <c r="DX63" s="12">
        <v>2175</v>
      </c>
      <c r="DY63" s="12">
        <v>2142</v>
      </c>
      <c r="DZ63" s="12">
        <v>2133</v>
      </c>
      <c r="EA63" s="12">
        <v>2138</v>
      </c>
      <c r="EB63" s="51">
        <f t="shared" si="9"/>
        <v>2091.3333333333335</v>
      </c>
      <c r="EC63" s="12">
        <v>2096</v>
      </c>
      <c r="ED63" s="12">
        <v>2103</v>
      </c>
      <c r="EE63" s="12">
        <v>2135</v>
      </c>
      <c r="EF63" s="12">
        <v>2194</v>
      </c>
      <c r="EG63" s="12">
        <v>2232</v>
      </c>
      <c r="EH63" s="12">
        <v>2269</v>
      </c>
      <c r="EI63" s="12">
        <v>2276</v>
      </c>
      <c r="EJ63" s="12">
        <v>2288</v>
      </c>
      <c r="EK63" s="12">
        <v>2295</v>
      </c>
      <c r="EL63" s="12">
        <v>2262</v>
      </c>
      <c r="EM63" s="12">
        <v>2256</v>
      </c>
      <c r="EN63" s="12">
        <v>2238</v>
      </c>
      <c r="EO63" s="51">
        <f t="shared" si="10"/>
        <v>2220.3333333333335</v>
      </c>
      <c r="EP63" s="12">
        <v>2214</v>
      </c>
      <c r="EQ63" s="12">
        <v>2250</v>
      </c>
      <c r="ER63" s="12">
        <v>2238</v>
      </c>
      <c r="ES63" s="12">
        <v>2191</v>
      </c>
      <c r="ET63" s="12">
        <v>2211</v>
      </c>
      <c r="EU63" s="12">
        <v>2228</v>
      </c>
      <c r="EV63" s="12">
        <v>2251</v>
      </c>
      <c r="EW63" s="12">
        <v>2261</v>
      </c>
      <c r="EX63" s="12">
        <v>2243</v>
      </c>
      <c r="EY63" s="12">
        <v>2232</v>
      </c>
      <c r="EZ63" s="12">
        <v>2232</v>
      </c>
      <c r="FA63" s="12">
        <v>2226</v>
      </c>
      <c r="FB63" s="51">
        <f t="shared" si="11"/>
        <v>2231.4166666666665</v>
      </c>
      <c r="FC63" s="12">
        <v>2228</v>
      </c>
      <c r="FD63" s="12">
        <v>2226</v>
      </c>
      <c r="FE63" s="12">
        <v>2220</v>
      </c>
      <c r="FF63" s="12">
        <v>2233</v>
      </c>
      <c r="FG63" s="12">
        <v>2274</v>
      </c>
      <c r="FH63" s="12">
        <v>2304</v>
      </c>
      <c r="FI63" s="12">
        <v>2337</v>
      </c>
      <c r="FJ63" s="12">
        <v>2351</v>
      </c>
      <c r="FK63" s="12">
        <v>2363</v>
      </c>
      <c r="FL63" s="12">
        <v>2392</v>
      </c>
      <c r="FM63" s="12">
        <v>2378</v>
      </c>
      <c r="FN63" s="12">
        <v>2380</v>
      </c>
      <c r="FO63" s="51">
        <f t="shared" si="12"/>
        <v>2307.1666666666665</v>
      </c>
      <c r="FP63" s="12">
        <v>2362</v>
      </c>
      <c r="FQ63" s="12">
        <v>2389</v>
      </c>
      <c r="FR63" s="12">
        <v>2406</v>
      </c>
      <c r="FS63" s="12">
        <v>2465</v>
      </c>
      <c r="FT63" s="12">
        <v>2498</v>
      </c>
      <c r="FU63" s="12">
        <v>2501</v>
      </c>
      <c r="FV63" s="12">
        <v>2517</v>
      </c>
      <c r="FW63" s="12">
        <v>2503</v>
      </c>
      <c r="FX63" s="12">
        <v>2509</v>
      </c>
      <c r="FY63" s="12">
        <v>2484</v>
      </c>
      <c r="FZ63" s="12">
        <v>2477</v>
      </c>
      <c r="GA63" s="12">
        <v>2476</v>
      </c>
      <c r="GB63" s="51">
        <f t="shared" si="13"/>
        <v>2465.5833333333335</v>
      </c>
      <c r="GC63" s="12">
        <v>2435</v>
      </c>
      <c r="GD63" s="12">
        <v>2434</v>
      </c>
      <c r="GE63" s="12">
        <v>2434</v>
      </c>
      <c r="GF63" s="12">
        <v>2463</v>
      </c>
      <c r="GG63" s="12">
        <v>2482</v>
      </c>
      <c r="GH63" s="12">
        <v>2505</v>
      </c>
      <c r="GI63" s="12">
        <v>2495</v>
      </c>
      <c r="GJ63" s="12">
        <v>2485</v>
      </c>
      <c r="GK63" s="12">
        <v>2505</v>
      </c>
      <c r="GL63" s="12">
        <v>2489</v>
      </c>
      <c r="GM63" s="12">
        <v>2477</v>
      </c>
      <c r="GN63" s="12">
        <v>2465</v>
      </c>
      <c r="GO63" s="51">
        <f t="shared" si="14"/>
        <v>2472.4166666666665</v>
      </c>
      <c r="GP63" s="12">
        <v>2451</v>
      </c>
      <c r="GQ63" s="12">
        <v>2462</v>
      </c>
      <c r="GR63" s="12">
        <v>2472</v>
      </c>
      <c r="GS63" s="12">
        <v>2499</v>
      </c>
    </row>
    <row r="64" spans="1:201" ht="12.75">
      <c r="A64" s="44" t="s">
        <v>258</v>
      </c>
      <c r="B64" s="44" t="s">
        <v>259</v>
      </c>
      <c r="C64" s="80">
        <v>1676</v>
      </c>
      <c r="D64" s="80">
        <v>1676</v>
      </c>
      <c r="E64" s="80">
        <v>1684</v>
      </c>
      <c r="F64" s="80">
        <v>1697</v>
      </c>
      <c r="G64" s="80">
        <v>1697</v>
      </c>
      <c r="H64" s="80">
        <v>1695</v>
      </c>
      <c r="I64" s="80">
        <v>1698</v>
      </c>
      <c r="J64" s="80">
        <v>1693</v>
      </c>
      <c r="K64" s="80">
        <v>1698</v>
      </c>
      <c r="L64" s="80">
        <v>1702</v>
      </c>
      <c r="M64" s="80">
        <v>1704</v>
      </c>
      <c r="N64" s="80">
        <v>1710</v>
      </c>
      <c r="O64" s="51">
        <f t="shared" si="0"/>
        <v>1694.1666666666667</v>
      </c>
      <c r="P64" s="80">
        <v>1723</v>
      </c>
      <c r="Q64" s="80">
        <v>1721</v>
      </c>
      <c r="R64" s="80">
        <v>1718</v>
      </c>
      <c r="S64" s="80">
        <v>1730</v>
      </c>
      <c r="T64" s="80">
        <v>1734</v>
      </c>
      <c r="U64" s="80">
        <v>1741</v>
      </c>
      <c r="V64" s="80">
        <v>1746</v>
      </c>
      <c r="W64" s="80">
        <v>1742</v>
      </c>
      <c r="X64" s="80">
        <v>1746</v>
      </c>
      <c r="Y64" s="80">
        <v>1749</v>
      </c>
      <c r="Z64" s="80">
        <v>1752</v>
      </c>
      <c r="AA64" s="80">
        <v>1758</v>
      </c>
      <c r="AB64" s="51">
        <f t="shared" si="1"/>
        <v>1738.3333333333333</v>
      </c>
      <c r="AC64" s="80">
        <v>1742</v>
      </c>
      <c r="AD64" s="80">
        <v>1751</v>
      </c>
      <c r="AE64" s="80">
        <v>1747</v>
      </c>
      <c r="AF64" s="80">
        <v>1759</v>
      </c>
      <c r="AG64" s="80">
        <v>1762</v>
      </c>
      <c r="AH64" s="80">
        <v>1764</v>
      </c>
      <c r="AI64" s="80">
        <v>1773</v>
      </c>
      <c r="AJ64" s="80">
        <v>1767</v>
      </c>
      <c r="AK64" s="80">
        <v>1774</v>
      </c>
      <c r="AL64" s="80">
        <v>1786</v>
      </c>
      <c r="AM64" s="80">
        <v>1793</v>
      </c>
      <c r="AN64" s="80">
        <v>1796</v>
      </c>
      <c r="AO64" s="51">
        <f t="shared" si="2"/>
        <v>1767.8333333333333</v>
      </c>
      <c r="AP64" s="80">
        <v>1803</v>
      </c>
      <c r="AQ64" s="80">
        <v>1819</v>
      </c>
      <c r="AR64" s="80">
        <v>1819</v>
      </c>
      <c r="AS64" s="80">
        <v>1832</v>
      </c>
      <c r="AT64" s="80">
        <v>1839</v>
      </c>
      <c r="AU64" s="80">
        <v>1850</v>
      </c>
      <c r="AV64" s="80">
        <v>1859</v>
      </c>
      <c r="AW64" s="80">
        <v>1860</v>
      </c>
      <c r="AX64" s="80">
        <v>1862</v>
      </c>
      <c r="AY64" s="80">
        <v>1863</v>
      </c>
      <c r="AZ64" s="80">
        <v>1884</v>
      </c>
      <c r="BA64" s="80">
        <v>1889</v>
      </c>
      <c r="BB64" s="51">
        <f t="shared" si="3"/>
        <v>1848.25</v>
      </c>
      <c r="BC64" s="80">
        <v>1887</v>
      </c>
      <c r="BD64" s="80">
        <v>1893</v>
      </c>
      <c r="BE64" s="80">
        <v>1896</v>
      </c>
      <c r="BF64" s="80">
        <v>1900</v>
      </c>
      <c r="BG64" s="80">
        <v>1904</v>
      </c>
      <c r="BH64" s="80">
        <v>1910</v>
      </c>
      <c r="BI64" s="80">
        <v>1910</v>
      </c>
      <c r="BJ64" s="80">
        <v>1900</v>
      </c>
      <c r="BK64" s="80">
        <v>1903</v>
      </c>
      <c r="BL64" s="80">
        <v>1908</v>
      </c>
      <c r="BM64" s="80">
        <v>1919</v>
      </c>
      <c r="BN64" s="80">
        <v>1928</v>
      </c>
      <c r="BO64" s="51">
        <f t="shared" si="4"/>
        <v>1904.8333333333333</v>
      </c>
      <c r="BP64" s="80">
        <v>1933</v>
      </c>
      <c r="BQ64" s="80">
        <v>1952</v>
      </c>
      <c r="BR64" s="80">
        <v>1954</v>
      </c>
      <c r="BS64" s="80">
        <v>1957</v>
      </c>
      <c r="BT64" s="80">
        <v>1971</v>
      </c>
      <c r="BU64" s="80">
        <v>1977</v>
      </c>
      <c r="BV64" s="80">
        <v>1985</v>
      </c>
      <c r="BW64" s="80">
        <v>1979</v>
      </c>
      <c r="BX64" s="80">
        <v>1979</v>
      </c>
      <c r="BY64" s="80">
        <v>1985</v>
      </c>
      <c r="BZ64" s="80">
        <v>1991</v>
      </c>
      <c r="CA64" s="80">
        <v>1996</v>
      </c>
      <c r="CB64" s="51">
        <f t="shared" si="5"/>
        <v>1971.5833333333333</v>
      </c>
      <c r="CC64" s="80">
        <v>1984</v>
      </c>
      <c r="CD64" s="80">
        <v>1989</v>
      </c>
      <c r="CE64" s="80">
        <v>1996</v>
      </c>
      <c r="CF64" s="80">
        <v>2002</v>
      </c>
      <c r="CG64" s="80">
        <v>2011</v>
      </c>
      <c r="CH64" s="80">
        <v>2013</v>
      </c>
      <c r="CI64" s="80">
        <v>2013</v>
      </c>
      <c r="CJ64" s="80">
        <v>2013</v>
      </c>
      <c r="CK64" s="80">
        <v>2022</v>
      </c>
      <c r="CL64" s="80">
        <v>2040</v>
      </c>
      <c r="CM64" s="80">
        <v>2035</v>
      </c>
      <c r="CN64" s="80">
        <v>2043</v>
      </c>
      <c r="CO64" s="51">
        <f t="shared" si="6"/>
        <v>2013.4166666666667</v>
      </c>
      <c r="CP64" s="80">
        <v>2052</v>
      </c>
      <c r="CQ64" s="80">
        <v>2052</v>
      </c>
      <c r="CR64" s="80">
        <v>2064</v>
      </c>
      <c r="CS64" s="80">
        <v>2072</v>
      </c>
      <c r="CT64" s="80">
        <v>2083</v>
      </c>
      <c r="CU64" s="80">
        <v>2089</v>
      </c>
      <c r="CV64" s="80">
        <v>2093</v>
      </c>
      <c r="CW64" s="80">
        <v>2090</v>
      </c>
      <c r="CX64" s="80">
        <v>2090</v>
      </c>
      <c r="CY64" s="80">
        <v>2090</v>
      </c>
      <c r="CZ64" s="80">
        <v>2089</v>
      </c>
      <c r="DA64" s="80">
        <v>2077</v>
      </c>
      <c r="DB64" s="51">
        <f t="shared" si="7"/>
        <v>2078.4166666666665</v>
      </c>
      <c r="DC64" s="80">
        <v>2076</v>
      </c>
      <c r="DD64" s="80">
        <v>2082</v>
      </c>
      <c r="DE64" s="80">
        <v>2088</v>
      </c>
      <c r="DF64" s="80">
        <v>2100</v>
      </c>
      <c r="DG64" s="80">
        <v>2104</v>
      </c>
      <c r="DH64" s="80">
        <v>2103</v>
      </c>
      <c r="DI64" s="80">
        <v>2096</v>
      </c>
      <c r="DJ64" s="80">
        <v>2101</v>
      </c>
      <c r="DK64" s="80">
        <v>2107</v>
      </c>
      <c r="DL64" s="80">
        <v>2094</v>
      </c>
      <c r="DM64" s="80">
        <v>2095</v>
      </c>
      <c r="DN64" s="80">
        <v>2096</v>
      </c>
      <c r="DO64" s="51">
        <f t="shared" si="8"/>
        <v>2095.1666666666665</v>
      </c>
      <c r="DP64" s="12">
        <v>2098</v>
      </c>
      <c r="DQ64" s="12">
        <v>2092</v>
      </c>
      <c r="DR64" s="12">
        <v>2100</v>
      </c>
      <c r="DS64" s="12">
        <v>2108</v>
      </c>
      <c r="DT64" s="12">
        <v>2111</v>
      </c>
      <c r="DU64" s="12">
        <v>2121</v>
      </c>
      <c r="DV64" s="12">
        <v>2132</v>
      </c>
      <c r="DW64" s="12">
        <v>2129</v>
      </c>
      <c r="DX64" s="12">
        <v>2124</v>
      </c>
      <c r="DY64" s="12">
        <v>2116</v>
      </c>
      <c r="DZ64" s="12">
        <v>2114</v>
      </c>
      <c r="EA64" s="12">
        <v>2118</v>
      </c>
      <c r="EB64" s="51">
        <f t="shared" si="9"/>
        <v>2113.5833333333335</v>
      </c>
      <c r="EC64" s="12">
        <v>2120</v>
      </c>
      <c r="ED64" s="12">
        <v>2122</v>
      </c>
      <c r="EE64" s="12">
        <v>2137</v>
      </c>
      <c r="EF64" s="12">
        <v>2135</v>
      </c>
      <c r="EG64" s="12">
        <v>2137</v>
      </c>
      <c r="EH64" s="12">
        <v>2146</v>
      </c>
      <c r="EI64" s="12">
        <v>2140</v>
      </c>
      <c r="EJ64" s="12">
        <v>2141</v>
      </c>
      <c r="EK64" s="12">
        <v>2140</v>
      </c>
      <c r="EL64" s="12">
        <v>2144</v>
      </c>
      <c r="EM64" s="12">
        <v>2159</v>
      </c>
      <c r="EN64" s="12">
        <v>2160</v>
      </c>
      <c r="EO64" s="51">
        <f t="shared" si="10"/>
        <v>2140.0833333333335</v>
      </c>
      <c r="EP64" s="12">
        <v>2166</v>
      </c>
      <c r="EQ64" s="12">
        <v>2161</v>
      </c>
      <c r="ER64" s="12">
        <v>2146</v>
      </c>
      <c r="ES64" s="12">
        <v>2129</v>
      </c>
      <c r="ET64" s="12">
        <v>2126</v>
      </c>
      <c r="EU64" s="12">
        <v>2131</v>
      </c>
      <c r="EV64" s="12">
        <v>2136</v>
      </c>
      <c r="EW64" s="12">
        <v>2132</v>
      </c>
      <c r="EX64" s="12">
        <v>2135</v>
      </c>
      <c r="EY64" s="12">
        <v>2145</v>
      </c>
      <c r="EZ64" s="12">
        <v>2146</v>
      </c>
      <c r="FA64" s="12">
        <v>2155</v>
      </c>
      <c r="FB64" s="51">
        <f t="shared" si="11"/>
        <v>2142.3333333333335</v>
      </c>
      <c r="FC64" s="12">
        <v>2162</v>
      </c>
      <c r="FD64" s="12">
        <v>2170</v>
      </c>
      <c r="FE64" s="12">
        <v>2177</v>
      </c>
      <c r="FF64" s="12">
        <v>2185</v>
      </c>
      <c r="FG64" s="12">
        <v>2187</v>
      </c>
      <c r="FH64" s="12">
        <v>2190</v>
      </c>
      <c r="FI64" s="12">
        <v>2204</v>
      </c>
      <c r="FJ64" s="12">
        <v>2206</v>
      </c>
      <c r="FK64" s="12">
        <v>2219</v>
      </c>
      <c r="FL64" s="12">
        <v>2228</v>
      </c>
      <c r="FM64" s="12">
        <v>2215</v>
      </c>
      <c r="FN64" s="12">
        <v>2216</v>
      </c>
      <c r="FO64" s="51">
        <f t="shared" si="12"/>
        <v>2196.5833333333335</v>
      </c>
      <c r="FP64" s="12">
        <v>2207</v>
      </c>
      <c r="FQ64" s="12">
        <v>2207</v>
      </c>
      <c r="FR64" s="12">
        <v>2207</v>
      </c>
      <c r="FS64" s="12">
        <v>2212</v>
      </c>
      <c r="FT64" s="12">
        <v>2219</v>
      </c>
      <c r="FU64" s="12">
        <v>2220</v>
      </c>
      <c r="FV64" s="12">
        <v>2225</v>
      </c>
      <c r="FW64" s="12">
        <v>2216</v>
      </c>
      <c r="FX64" s="12">
        <v>2219</v>
      </c>
      <c r="FY64" s="12">
        <v>2210</v>
      </c>
      <c r="FZ64" s="12">
        <v>2210</v>
      </c>
      <c r="GA64" s="12">
        <v>2213</v>
      </c>
      <c r="GB64" s="51">
        <f t="shared" si="13"/>
        <v>2213.75</v>
      </c>
      <c r="GC64" s="12">
        <v>2198</v>
      </c>
      <c r="GD64" s="12">
        <v>2210</v>
      </c>
      <c r="GE64" s="12">
        <v>2213</v>
      </c>
      <c r="GF64" s="12">
        <v>2220</v>
      </c>
      <c r="GG64" s="12">
        <v>2229</v>
      </c>
      <c r="GH64" s="12">
        <v>2232</v>
      </c>
      <c r="GI64" s="12">
        <v>2235</v>
      </c>
      <c r="GJ64" s="12">
        <v>2221</v>
      </c>
      <c r="GK64" s="12">
        <v>2233</v>
      </c>
      <c r="GL64" s="12">
        <v>2229</v>
      </c>
      <c r="GM64" s="12">
        <v>2223</v>
      </c>
      <c r="GN64" s="12">
        <v>2219</v>
      </c>
      <c r="GO64" s="51">
        <f t="shared" si="14"/>
        <v>2221.8333333333335</v>
      </c>
      <c r="GP64" s="12">
        <v>2230</v>
      </c>
      <c r="GQ64" s="12">
        <v>2247</v>
      </c>
      <c r="GR64" s="12">
        <v>2256</v>
      </c>
      <c r="GS64" s="12">
        <v>2261</v>
      </c>
    </row>
    <row r="65" spans="1:201" ht="12.75">
      <c r="A65" s="44" t="s">
        <v>120</v>
      </c>
      <c r="B65" s="44" t="s">
        <v>260</v>
      </c>
      <c r="C65" s="80">
        <v>272</v>
      </c>
      <c r="D65" s="80">
        <v>273</v>
      </c>
      <c r="E65" s="80">
        <v>273</v>
      </c>
      <c r="F65" s="80">
        <v>273</v>
      </c>
      <c r="G65" s="80">
        <v>274</v>
      </c>
      <c r="H65" s="80">
        <v>283</v>
      </c>
      <c r="I65" s="80">
        <v>290</v>
      </c>
      <c r="J65" s="80">
        <v>290</v>
      </c>
      <c r="K65" s="80">
        <v>287</v>
      </c>
      <c r="L65" s="80">
        <v>284</v>
      </c>
      <c r="M65" s="80">
        <v>283</v>
      </c>
      <c r="N65" s="80">
        <v>282</v>
      </c>
      <c r="O65" s="51">
        <f t="shared" si="0"/>
        <v>280.3333333333333</v>
      </c>
      <c r="P65" s="80">
        <v>279</v>
      </c>
      <c r="Q65" s="80">
        <v>280</v>
      </c>
      <c r="R65" s="80">
        <v>284</v>
      </c>
      <c r="S65" s="80">
        <v>288</v>
      </c>
      <c r="T65" s="80">
        <v>291</v>
      </c>
      <c r="U65" s="80">
        <v>296</v>
      </c>
      <c r="V65" s="80">
        <v>297</v>
      </c>
      <c r="W65" s="80">
        <v>292</v>
      </c>
      <c r="X65" s="80">
        <v>294</v>
      </c>
      <c r="Y65" s="80">
        <v>299</v>
      </c>
      <c r="Z65" s="80">
        <v>302</v>
      </c>
      <c r="AA65" s="80">
        <v>306</v>
      </c>
      <c r="AB65" s="51">
        <f t="shared" si="1"/>
        <v>292.3333333333333</v>
      </c>
      <c r="AC65" s="80">
        <v>311</v>
      </c>
      <c r="AD65" s="80">
        <v>319</v>
      </c>
      <c r="AE65" s="80">
        <v>323</v>
      </c>
      <c r="AF65" s="80">
        <v>332</v>
      </c>
      <c r="AG65" s="80">
        <v>333</v>
      </c>
      <c r="AH65" s="80">
        <v>334</v>
      </c>
      <c r="AI65" s="80">
        <v>344</v>
      </c>
      <c r="AJ65" s="80">
        <v>337</v>
      </c>
      <c r="AK65" s="80">
        <v>339</v>
      </c>
      <c r="AL65" s="80">
        <v>336</v>
      </c>
      <c r="AM65" s="80">
        <v>348</v>
      </c>
      <c r="AN65" s="80">
        <v>350</v>
      </c>
      <c r="AO65" s="51">
        <f t="shared" si="2"/>
        <v>333.8333333333333</v>
      </c>
      <c r="AP65" s="80">
        <v>347</v>
      </c>
      <c r="AQ65" s="80">
        <v>351</v>
      </c>
      <c r="AR65" s="80">
        <v>351</v>
      </c>
      <c r="AS65" s="80">
        <v>359</v>
      </c>
      <c r="AT65" s="80">
        <v>367</v>
      </c>
      <c r="AU65" s="80">
        <v>373</v>
      </c>
      <c r="AV65" s="80">
        <v>385</v>
      </c>
      <c r="AW65" s="80">
        <v>384</v>
      </c>
      <c r="AX65" s="80">
        <v>377</v>
      </c>
      <c r="AY65" s="80">
        <v>373</v>
      </c>
      <c r="AZ65" s="80">
        <v>368</v>
      </c>
      <c r="BA65" s="80">
        <v>372</v>
      </c>
      <c r="BB65" s="51">
        <f t="shared" si="3"/>
        <v>367.25</v>
      </c>
      <c r="BC65" s="80">
        <v>383</v>
      </c>
      <c r="BD65" s="80">
        <v>391</v>
      </c>
      <c r="BE65" s="80">
        <v>398</v>
      </c>
      <c r="BF65" s="80">
        <v>404</v>
      </c>
      <c r="BG65" s="80">
        <v>413</v>
      </c>
      <c r="BH65" s="80">
        <v>430</v>
      </c>
      <c r="BI65" s="80">
        <v>436</v>
      </c>
      <c r="BJ65" s="80">
        <v>439</v>
      </c>
      <c r="BK65" s="80">
        <v>435</v>
      </c>
      <c r="BL65" s="80">
        <v>431</v>
      </c>
      <c r="BM65" s="80">
        <v>434</v>
      </c>
      <c r="BN65" s="80">
        <v>434</v>
      </c>
      <c r="BO65" s="51">
        <f t="shared" si="4"/>
        <v>419</v>
      </c>
      <c r="BP65" s="80">
        <v>439</v>
      </c>
      <c r="BQ65" s="80">
        <v>443</v>
      </c>
      <c r="BR65" s="80">
        <v>448</v>
      </c>
      <c r="BS65" s="80">
        <v>469</v>
      </c>
      <c r="BT65" s="80">
        <v>480</v>
      </c>
      <c r="BU65" s="80">
        <v>506</v>
      </c>
      <c r="BV65" s="80">
        <v>520</v>
      </c>
      <c r="BW65" s="80">
        <v>507</v>
      </c>
      <c r="BX65" s="80">
        <v>520</v>
      </c>
      <c r="BY65" s="80">
        <v>507</v>
      </c>
      <c r="BZ65" s="80">
        <v>506</v>
      </c>
      <c r="CA65" s="80">
        <v>502</v>
      </c>
      <c r="CB65" s="51">
        <f t="shared" si="5"/>
        <v>487.25</v>
      </c>
      <c r="CC65" s="80">
        <v>502</v>
      </c>
      <c r="CD65" s="80">
        <v>504</v>
      </c>
      <c r="CE65" s="80">
        <v>524</v>
      </c>
      <c r="CF65" s="80">
        <v>541</v>
      </c>
      <c r="CG65" s="80">
        <v>556</v>
      </c>
      <c r="CH65" s="80">
        <v>563</v>
      </c>
      <c r="CI65" s="80">
        <v>569</v>
      </c>
      <c r="CJ65" s="80">
        <v>569</v>
      </c>
      <c r="CK65" s="80">
        <v>570</v>
      </c>
      <c r="CL65" s="80">
        <v>577</v>
      </c>
      <c r="CM65" s="80">
        <v>560</v>
      </c>
      <c r="CN65" s="80">
        <v>566</v>
      </c>
      <c r="CO65" s="51">
        <f t="shared" si="6"/>
        <v>550.0833333333334</v>
      </c>
      <c r="CP65" s="80">
        <v>573</v>
      </c>
      <c r="CQ65" s="80">
        <v>576</v>
      </c>
      <c r="CR65" s="80">
        <v>589</v>
      </c>
      <c r="CS65" s="80">
        <v>604</v>
      </c>
      <c r="CT65" s="80">
        <v>634</v>
      </c>
      <c r="CU65" s="80">
        <v>651</v>
      </c>
      <c r="CV65" s="80">
        <v>651</v>
      </c>
      <c r="CW65" s="80">
        <v>651</v>
      </c>
      <c r="CX65" s="80">
        <v>644</v>
      </c>
      <c r="CY65" s="80">
        <v>630</v>
      </c>
      <c r="CZ65" s="80">
        <v>612</v>
      </c>
      <c r="DA65" s="80">
        <v>613</v>
      </c>
      <c r="DB65" s="51">
        <f t="shared" si="7"/>
        <v>619</v>
      </c>
      <c r="DC65" s="80">
        <v>608</v>
      </c>
      <c r="DD65" s="80">
        <v>621</v>
      </c>
      <c r="DE65" s="80">
        <v>640</v>
      </c>
      <c r="DF65" s="80">
        <v>645</v>
      </c>
      <c r="DG65" s="80">
        <v>675</v>
      </c>
      <c r="DH65" s="80">
        <v>692</v>
      </c>
      <c r="DI65" s="80">
        <v>695</v>
      </c>
      <c r="DJ65" s="80">
        <v>697</v>
      </c>
      <c r="DK65" s="80">
        <v>702</v>
      </c>
      <c r="DL65" s="80">
        <v>665</v>
      </c>
      <c r="DM65" s="80">
        <v>650</v>
      </c>
      <c r="DN65" s="80">
        <v>644</v>
      </c>
      <c r="DO65" s="51">
        <f t="shared" si="8"/>
        <v>661.1666666666666</v>
      </c>
      <c r="DP65" s="12">
        <v>648</v>
      </c>
      <c r="DQ65" s="12">
        <v>664</v>
      </c>
      <c r="DR65" s="12">
        <v>682</v>
      </c>
      <c r="DS65" s="12">
        <v>690</v>
      </c>
      <c r="DT65" s="12">
        <v>707</v>
      </c>
      <c r="DU65" s="12">
        <v>733</v>
      </c>
      <c r="DV65" s="12">
        <v>726</v>
      </c>
      <c r="DW65" s="12">
        <v>728</v>
      </c>
      <c r="DX65" s="12">
        <v>728</v>
      </c>
      <c r="DY65" s="12">
        <v>699</v>
      </c>
      <c r="DZ65" s="12">
        <v>697</v>
      </c>
      <c r="EA65" s="12">
        <v>711</v>
      </c>
      <c r="EB65" s="51">
        <f t="shared" si="9"/>
        <v>701.0833333333334</v>
      </c>
      <c r="EC65" s="12">
        <v>701</v>
      </c>
      <c r="ED65" s="12">
        <v>704</v>
      </c>
      <c r="EE65" s="12">
        <v>716</v>
      </c>
      <c r="EF65" s="12">
        <v>729</v>
      </c>
      <c r="EG65" s="12">
        <v>751</v>
      </c>
      <c r="EH65" s="12">
        <v>767</v>
      </c>
      <c r="EI65" s="12">
        <v>759</v>
      </c>
      <c r="EJ65" s="12">
        <v>766</v>
      </c>
      <c r="EK65" s="12">
        <v>764</v>
      </c>
      <c r="EL65" s="12">
        <v>747</v>
      </c>
      <c r="EM65" s="12">
        <v>742</v>
      </c>
      <c r="EN65" s="12">
        <v>740</v>
      </c>
      <c r="EO65" s="51">
        <f t="shared" si="10"/>
        <v>740.5</v>
      </c>
      <c r="EP65" s="12">
        <v>739</v>
      </c>
      <c r="EQ65" s="12">
        <v>752</v>
      </c>
      <c r="ER65" s="12">
        <v>747</v>
      </c>
      <c r="ES65" s="12">
        <v>737</v>
      </c>
      <c r="ET65" s="12">
        <v>728</v>
      </c>
      <c r="EU65" s="12">
        <v>726</v>
      </c>
      <c r="EV65" s="12">
        <v>734</v>
      </c>
      <c r="EW65" s="12">
        <v>741</v>
      </c>
      <c r="EX65" s="12">
        <v>740</v>
      </c>
      <c r="EY65" s="12">
        <v>740</v>
      </c>
      <c r="EZ65" s="12">
        <v>743</v>
      </c>
      <c r="FA65" s="12">
        <v>750</v>
      </c>
      <c r="FB65" s="51">
        <f t="shared" si="11"/>
        <v>739.75</v>
      </c>
      <c r="FC65" s="12">
        <v>740</v>
      </c>
      <c r="FD65" s="12">
        <v>754</v>
      </c>
      <c r="FE65" s="12">
        <v>752</v>
      </c>
      <c r="FF65" s="12">
        <v>762</v>
      </c>
      <c r="FG65" s="12">
        <v>772</v>
      </c>
      <c r="FH65" s="12">
        <v>783</v>
      </c>
      <c r="FI65" s="12">
        <v>796</v>
      </c>
      <c r="FJ65" s="12">
        <v>800</v>
      </c>
      <c r="FK65" s="12">
        <v>817</v>
      </c>
      <c r="FL65" s="12">
        <v>822</v>
      </c>
      <c r="FM65" s="12">
        <v>818</v>
      </c>
      <c r="FN65" s="12">
        <v>827</v>
      </c>
      <c r="FO65" s="51">
        <f t="shared" si="12"/>
        <v>786.9166666666666</v>
      </c>
      <c r="FP65" s="12">
        <v>821</v>
      </c>
      <c r="FQ65" s="12">
        <v>829</v>
      </c>
      <c r="FR65" s="12">
        <v>839</v>
      </c>
      <c r="FS65" s="12">
        <v>851</v>
      </c>
      <c r="FT65" s="12">
        <v>863</v>
      </c>
      <c r="FU65" s="12">
        <v>876</v>
      </c>
      <c r="FV65" s="12">
        <v>886</v>
      </c>
      <c r="FW65" s="12">
        <v>886</v>
      </c>
      <c r="FX65" s="12">
        <v>879</v>
      </c>
      <c r="FY65" s="12">
        <v>873</v>
      </c>
      <c r="FZ65" s="12">
        <v>877</v>
      </c>
      <c r="GA65" s="12">
        <v>887</v>
      </c>
      <c r="GB65" s="51">
        <f t="shared" si="13"/>
        <v>863.9166666666666</v>
      </c>
      <c r="GC65" s="12">
        <v>879</v>
      </c>
      <c r="GD65" s="12">
        <v>884</v>
      </c>
      <c r="GE65" s="12">
        <v>891</v>
      </c>
      <c r="GF65" s="12">
        <v>906</v>
      </c>
      <c r="GG65" s="12">
        <v>920</v>
      </c>
      <c r="GH65" s="12">
        <v>917</v>
      </c>
      <c r="GI65" s="12">
        <v>909</v>
      </c>
      <c r="GJ65" s="12">
        <v>912</v>
      </c>
      <c r="GK65" s="12">
        <v>928</v>
      </c>
      <c r="GL65" s="12">
        <v>921</v>
      </c>
      <c r="GM65" s="12">
        <v>924</v>
      </c>
      <c r="GN65" s="12">
        <v>926</v>
      </c>
      <c r="GO65" s="51">
        <f t="shared" si="14"/>
        <v>909.75</v>
      </c>
      <c r="GP65" s="12">
        <v>917</v>
      </c>
      <c r="GQ65" s="12">
        <v>926</v>
      </c>
      <c r="GR65" s="12">
        <v>945</v>
      </c>
      <c r="GS65" s="12">
        <v>966</v>
      </c>
    </row>
    <row r="66" spans="1:201" ht="12.75">
      <c r="A66" s="44" t="s">
        <v>122</v>
      </c>
      <c r="B66" s="44" t="s">
        <v>261</v>
      </c>
      <c r="C66" s="80">
        <v>974</v>
      </c>
      <c r="D66" s="80">
        <v>978</v>
      </c>
      <c r="E66" s="80">
        <v>972</v>
      </c>
      <c r="F66" s="80">
        <v>978</v>
      </c>
      <c r="G66" s="80">
        <v>974</v>
      </c>
      <c r="H66" s="80">
        <v>982</v>
      </c>
      <c r="I66" s="80">
        <v>981</v>
      </c>
      <c r="J66" s="80">
        <v>980</v>
      </c>
      <c r="K66" s="80">
        <v>981</v>
      </c>
      <c r="L66" s="80">
        <v>981</v>
      </c>
      <c r="M66" s="80">
        <v>985</v>
      </c>
      <c r="N66" s="80">
        <v>985</v>
      </c>
      <c r="O66" s="51">
        <f t="shared" si="0"/>
        <v>979.25</v>
      </c>
      <c r="P66" s="80">
        <v>967</v>
      </c>
      <c r="Q66" s="80">
        <v>971</v>
      </c>
      <c r="R66" s="80">
        <v>971</v>
      </c>
      <c r="S66" s="80">
        <v>972</v>
      </c>
      <c r="T66" s="80">
        <v>978</v>
      </c>
      <c r="U66" s="80">
        <v>982</v>
      </c>
      <c r="V66" s="80">
        <v>976</v>
      </c>
      <c r="W66" s="80">
        <v>971</v>
      </c>
      <c r="X66" s="80">
        <v>979</v>
      </c>
      <c r="Y66" s="80">
        <v>990</v>
      </c>
      <c r="Z66" s="80">
        <v>992</v>
      </c>
      <c r="AA66" s="80">
        <v>992</v>
      </c>
      <c r="AB66" s="51">
        <f t="shared" si="1"/>
        <v>978.4166666666666</v>
      </c>
      <c r="AC66" s="80">
        <v>973</v>
      </c>
      <c r="AD66" s="80">
        <v>984</v>
      </c>
      <c r="AE66" s="80">
        <v>991</v>
      </c>
      <c r="AF66" s="80">
        <v>993</v>
      </c>
      <c r="AG66" s="80">
        <v>983</v>
      </c>
      <c r="AH66" s="80">
        <v>977</v>
      </c>
      <c r="AI66" s="80">
        <v>973</v>
      </c>
      <c r="AJ66" s="80">
        <v>972</v>
      </c>
      <c r="AK66" s="80">
        <v>973</v>
      </c>
      <c r="AL66" s="80">
        <v>965</v>
      </c>
      <c r="AM66" s="80">
        <v>970</v>
      </c>
      <c r="AN66" s="80">
        <v>975</v>
      </c>
      <c r="AO66" s="51">
        <f t="shared" si="2"/>
        <v>977.4166666666666</v>
      </c>
      <c r="AP66" s="80">
        <v>973</v>
      </c>
      <c r="AQ66" s="80">
        <v>976</v>
      </c>
      <c r="AR66" s="80">
        <v>1000</v>
      </c>
      <c r="AS66" s="80">
        <v>996</v>
      </c>
      <c r="AT66" s="80">
        <v>993</v>
      </c>
      <c r="AU66" s="80">
        <v>998</v>
      </c>
      <c r="AV66" s="80">
        <v>992</v>
      </c>
      <c r="AW66" s="80">
        <v>991</v>
      </c>
      <c r="AX66" s="80">
        <v>994</v>
      </c>
      <c r="AY66" s="80">
        <v>1001</v>
      </c>
      <c r="AZ66" s="80">
        <v>1000</v>
      </c>
      <c r="BA66" s="80">
        <v>1019</v>
      </c>
      <c r="BB66" s="51">
        <f t="shared" si="3"/>
        <v>994.4166666666666</v>
      </c>
      <c r="BC66" s="80">
        <v>1023</v>
      </c>
      <c r="BD66" s="80">
        <v>1036</v>
      </c>
      <c r="BE66" s="80">
        <v>1051</v>
      </c>
      <c r="BF66" s="80">
        <v>1073</v>
      </c>
      <c r="BG66" s="80">
        <v>1075</v>
      </c>
      <c r="BH66" s="80">
        <v>1107</v>
      </c>
      <c r="BI66" s="80">
        <v>1118</v>
      </c>
      <c r="BJ66" s="80">
        <v>1116</v>
      </c>
      <c r="BK66" s="80">
        <v>1137</v>
      </c>
      <c r="BL66" s="80">
        <v>1161</v>
      </c>
      <c r="BM66" s="80">
        <v>1173</v>
      </c>
      <c r="BN66" s="80">
        <v>1184</v>
      </c>
      <c r="BO66" s="51">
        <f t="shared" si="4"/>
        <v>1104.5</v>
      </c>
      <c r="BP66" s="80">
        <v>1172</v>
      </c>
      <c r="BQ66" s="80">
        <v>1195</v>
      </c>
      <c r="BR66" s="80">
        <v>1222</v>
      </c>
      <c r="BS66" s="80">
        <v>1225</v>
      </c>
      <c r="BT66" s="80">
        <v>1234</v>
      </c>
      <c r="BU66" s="80">
        <v>1250</v>
      </c>
      <c r="BV66" s="80">
        <v>1240</v>
      </c>
      <c r="BW66" s="80">
        <v>1236</v>
      </c>
      <c r="BX66" s="80">
        <v>1253</v>
      </c>
      <c r="BY66" s="80">
        <v>1267</v>
      </c>
      <c r="BZ66" s="80">
        <v>1277</v>
      </c>
      <c r="CA66" s="80">
        <v>1285</v>
      </c>
      <c r="CB66" s="51">
        <f t="shared" si="5"/>
        <v>1238</v>
      </c>
      <c r="CC66" s="80">
        <v>1298</v>
      </c>
      <c r="CD66" s="80">
        <v>1312</v>
      </c>
      <c r="CE66" s="80">
        <v>1316</v>
      </c>
      <c r="CF66" s="80">
        <v>1324</v>
      </c>
      <c r="CG66" s="80">
        <v>1339</v>
      </c>
      <c r="CH66" s="80">
        <v>1360</v>
      </c>
      <c r="CI66" s="80">
        <v>1352</v>
      </c>
      <c r="CJ66" s="80">
        <v>1347</v>
      </c>
      <c r="CK66" s="80">
        <v>1357</v>
      </c>
      <c r="CL66" s="80">
        <v>1369</v>
      </c>
      <c r="CM66" s="80">
        <v>1379</v>
      </c>
      <c r="CN66" s="80">
        <v>1378</v>
      </c>
      <c r="CO66" s="51">
        <f t="shared" si="6"/>
        <v>1344.25</v>
      </c>
      <c r="CP66" s="80">
        <v>1384</v>
      </c>
      <c r="CQ66" s="80">
        <v>1394</v>
      </c>
      <c r="CR66" s="80">
        <v>1412</v>
      </c>
      <c r="CS66" s="80">
        <v>1426</v>
      </c>
      <c r="CT66" s="80">
        <v>1434</v>
      </c>
      <c r="CU66" s="80">
        <v>1435</v>
      </c>
      <c r="CV66" s="80">
        <v>1432</v>
      </c>
      <c r="CW66" s="80">
        <v>1431</v>
      </c>
      <c r="CX66" s="80">
        <v>1443</v>
      </c>
      <c r="CY66" s="80">
        <v>1460</v>
      </c>
      <c r="CZ66" s="80">
        <v>1469</v>
      </c>
      <c r="DA66" s="80">
        <v>1485</v>
      </c>
      <c r="DB66" s="51">
        <f t="shared" si="7"/>
        <v>1433.75</v>
      </c>
      <c r="DC66" s="80">
        <v>1486</v>
      </c>
      <c r="DD66" s="80">
        <v>1500</v>
      </c>
      <c r="DE66" s="80">
        <v>1505</v>
      </c>
      <c r="DF66" s="80">
        <v>1516</v>
      </c>
      <c r="DG66" s="80">
        <v>1536</v>
      </c>
      <c r="DH66" s="80">
        <v>1546</v>
      </c>
      <c r="DI66" s="80">
        <v>1539</v>
      </c>
      <c r="DJ66" s="80">
        <v>1521</v>
      </c>
      <c r="DK66" s="80">
        <v>1532</v>
      </c>
      <c r="DL66" s="80">
        <v>1545</v>
      </c>
      <c r="DM66" s="80">
        <v>1543</v>
      </c>
      <c r="DN66" s="80">
        <v>1553</v>
      </c>
      <c r="DO66" s="51">
        <f t="shared" si="8"/>
        <v>1526.8333333333333</v>
      </c>
      <c r="DP66" s="12">
        <v>1551</v>
      </c>
      <c r="DQ66" s="12">
        <v>1571</v>
      </c>
      <c r="DR66" s="12">
        <v>1592</v>
      </c>
      <c r="DS66" s="12">
        <v>1600</v>
      </c>
      <c r="DT66" s="12">
        <v>1601</v>
      </c>
      <c r="DU66" s="12">
        <v>1621</v>
      </c>
      <c r="DV66" s="12">
        <v>1610</v>
      </c>
      <c r="DW66" s="12">
        <v>1602</v>
      </c>
      <c r="DX66" s="12">
        <v>1620</v>
      </c>
      <c r="DY66" s="12">
        <v>1640</v>
      </c>
      <c r="DZ66" s="12">
        <v>1646</v>
      </c>
      <c r="EA66" s="12">
        <v>1657</v>
      </c>
      <c r="EB66" s="51">
        <f t="shared" si="9"/>
        <v>1609.25</v>
      </c>
      <c r="EC66" s="12">
        <v>1649</v>
      </c>
      <c r="ED66" s="12">
        <v>1654</v>
      </c>
      <c r="EE66" s="12">
        <v>1681</v>
      </c>
      <c r="EF66" s="12">
        <v>1679</v>
      </c>
      <c r="EG66" s="12">
        <v>1696</v>
      </c>
      <c r="EH66" s="12">
        <v>1704</v>
      </c>
      <c r="EI66" s="12">
        <v>1687</v>
      </c>
      <c r="EJ66" s="12">
        <v>1687</v>
      </c>
      <c r="EK66" s="12">
        <v>1692</v>
      </c>
      <c r="EL66" s="12">
        <v>1695</v>
      </c>
      <c r="EM66" s="12">
        <v>1709</v>
      </c>
      <c r="EN66" s="12">
        <v>1704</v>
      </c>
      <c r="EO66" s="51">
        <f t="shared" si="10"/>
        <v>1686.4166666666667</v>
      </c>
      <c r="EP66" s="12">
        <v>1688</v>
      </c>
      <c r="EQ66" s="12">
        <v>1701</v>
      </c>
      <c r="ER66" s="12">
        <v>1664</v>
      </c>
      <c r="ES66" s="12">
        <v>1641</v>
      </c>
      <c r="ET66" s="12">
        <v>1647</v>
      </c>
      <c r="EU66" s="12">
        <v>1657</v>
      </c>
      <c r="EV66" s="12">
        <v>1666</v>
      </c>
      <c r="EW66" s="12">
        <v>1667</v>
      </c>
      <c r="EX66" s="12">
        <v>1673</v>
      </c>
      <c r="EY66" s="12">
        <v>1693</v>
      </c>
      <c r="EZ66" s="12">
        <v>1688</v>
      </c>
      <c r="FA66" s="12">
        <v>1699</v>
      </c>
      <c r="FB66" s="51">
        <f t="shared" si="11"/>
        <v>1673.6666666666667</v>
      </c>
      <c r="FC66" s="12">
        <v>1692</v>
      </c>
      <c r="FD66" s="12">
        <v>1699</v>
      </c>
      <c r="FE66" s="12">
        <v>1701</v>
      </c>
      <c r="FF66" s="12">
        <v>1714</v>
      </c>
      <c r="FG66" s="12">
        <v>1730</v>
      </c>
      <c r="FH66" s="12">
        <v>1731</v>
      </c>
      <c r="FI66" s="12">
        <v>1759</v>
      </c>
      <c r="FJ66" s="12">
        <v>1759</v>
      </c>
      <c r="FK66" s="12">
        <v>1767</v>
      </c>
      <c r="FL66" s="12">
        <v>1792</v>
      </c>
      <c r="FM66" s="12">
        <v>1801</v>
      </c>
      <c r="FN66" s="12">
        <v>1812</v>
      </c>
      <c r="FO66" s="51">
        <f t="shared" si="12"/>
        <v>1746.4166666666667</v>
      </c>
      <c r="FP66" s="12">
        <v>1804</v>
      </c>
      <c r="FQ66" s="12">
        <v>1807</v>
      </c>
      <c r="FR66" s="12">
        <v>1815</v>
      </c>
      <c r="FS66" s="12">
        <v>1823</v>
      </c>
      <c r="FT66" s="12">
        <v>1828</v>
      </c>
      <c r="FU66" s="12">
        <v>1831</v>
      </c>
      <c r="FV66" s="12">
        <v>1831</v>
      </c>
      <c r="FW66" s="12">
        <v>1816</v>
      </c>
      <c r="FX66" s="12">
        <v>1829</v>
      </c>
      <c r="FY66" s="12">
        <v>1850</v>
      </c>
      <c r="FZ66" s="12">
        <v>1870</v>
      </c>
      <c r="GA66" s="12">
        <v>1882</v>
      </c>
      <c r="GB66" s="51">
        <f t="shared" si="13"/>
        <v>1832.1666666666667</v>
      </c>
      <c r="GC66" s="12">
        <v>1866</v>
      </c>
      <c r="GD66" s="12">
        <v>1871</v>
      </c>
      <c r="GE66" s="12">
        <v>1888</v>
      </c>
      <c r="GF66" s="12">
        <v>1895</v>
      </c>
      <c r="GG66" s="12">
        <v>1901</v>
      </c>
      <c r="GH66" s="12">
        <v>1906</v>
      </c>
      <c r="GI66" s="12">
        <v>1908</v>
      </c>
      <c r="GJ66" s="12">
        <v>1917</v>
      </c>
      <c r="GK66" s="12">
        <v>1920</v>
      </c>
      <c r="GL66" s="12">
        <v>1942</v>
      </c>
      <c r="GM66" s="12">
        <v>1940</v>
      </c>
      <c r="GN66" s="12">
        <v>1951</v>
      </c>
      <c r="GO66" s="51">
        <f t="shared" si="14"/>
        <v>1908.75</v>
      </c>
      <c r="GP66" s="12">
        <v>1940</v>
      </c>
      <c r="GQ66" s="12">
        <v>1940</v>
      </c>
      <c r="GR66" s="12">
        <v>1953</v>
      </c>
      <c r="GS66" s="12">
        <v>1965</v>
      </c>
    </row>
    <row r="67" spans="1:201" ht="12.75">
      <c r="A67" s="44" t="s">
        <v>124</v>
      </c>
      <c r="B67" s="44" t="s">
        <v>262</v>
      </c>
      <c r="C67" s="80">
        <v>188</v>
      </c>
      <c r="D67" s="80">
        <v>192</v>
      </c>
      <c r="E67" s="80">
        <v>194</v>
      </c>
      <c r="F67" s="80">
        <v>202</v>
      </c>
      <c r="G67" s="80">
        <v>210</v>
      </c>
      <c r="H67" s="80">
        <v>210</v>
      </c>
      <c r="I67" s="80">
        <v>199</v>
      </c>
      <c r="J67" s="80">
        <v>194</v>
      </c>
      <c r="K67" s="80">
        <v>205</v>
      </c>
      <c r="L67" s="80">
        <v>219</v>
      </c>
      <c r="M67" s="80">
        <v>224</v>
      </c>
      <c r="N67" s="80">
        <v>227</v>
      </c>
      <c r="O67" s="51">
        <f t="shared" si="0"/>
        <v>205.33333333333334</v>
      </c>
      <c r="P67" s="80">
        <v>214</v>
      </c>
      <c r="Q67" s="80">
        <v>213</v>
      </c>
      <c r="R67" s="80">
        <v>213</v>
      </c>
      <c r="S67" s="80">
        <v>217</v>
      </c>
      <c r="T67" s="80">
        <v>224</v>
      </c>
      <c r="U67" s="80">
        <v>221</v>
      </c>
      <c r="V67" s="80">
        <v>219</v>
      </c>
      <c r="W67" s="80">
        <v>212</v>
      </c>
      <c r="X67" s="80">
        <v>225</v>
      </c>
      <c r="Y67" s="80">
        <v>231</v>
      </c>
      <c r="Z67" s="80">
        <v>234</v>
      </c>
      <c r="AA67" s="80">
        <v>231</v>
      </c>
      <c r="AB67" s="51">
        <f t="shared" si="1"/>
        <v>221.16666666666666</v>
      </c>
      <c r="AC67" s="80">
        <v>224</v>
      </c>
      <c r="AD67" s="80">
        <v>220</v>
      </c>
      <c r="AE67" s="80">
        <v>217</v>
      </c>
      <c r="AF67" s="80">
        <v>217</v>
      </c>
      <c r="AG67" s="80">
        <v>212</v>
      </c>
      <c r="AH67" s="80">
        <v>209</v>
      </c>
      <c r="AI67" s="80">
        <v>200</v>
      </c>
      <c r="AJ67" s="80">
        <v>196</v>
      </c>
      <c r="AK67" s="80">
        <v>203</v>
      </c>
      <c r="AL67" s="80">
        <v>209</v>
      </c>
      <c r="AM67" s="80">
        <v>202</v>
      </c>
      <c r="AN67" s="80">
        <v>202</v>
      </c>
      <c r="AO67" s="51">
        <f t="shared" si="2"/>
        <v>209.25</v>
      </c>
      <c r="AP67" s="80">
        <v>199</v>
      </c>
      <c r="AQ67" s="80">
        <v>202</v>
      </c>
      <c r="AR67" s="80">
        <v>211</v>
      </c>
      <c r="AS67" s="80">
        <v>204</v>
      </c>
      <c r="AT67" s="80">
        <v>210</v>
      </c>
      <c r="AU67" s="80">
        <v>208</v>
      </c>
      <c r="AV67" s="80">
        <v>202</v>
      </c>
      <c r="AW67" s="80">
        <v>191</v>
      </c>
      <c r="AX67" s="80">
        <v>198</v>
      </c>
      <c r="AY67" s="80">
        <v>201</v>
      </c>
      <c r="AZ67" s="80">
        <v>209</v>
      </c>
      <c r="BA67" s="80">
        <v>213</v>
      </c>
      <c r="BB67" s="51">
        <f t="shared" si="3"/>
        <v>204</v>
      </c>
      <c r="BC67" s="80">
        <v>206</v>
      </c>
      <c r="BD67" s="80">
        <v>216</v>
      </c>
      <c r="BE67" s="80">
        <v>219</v>
      </c>
      <c r="BF67" s="80">
        <v>223</v>
      </c>
      <c r="BG67" s="80">
        <v>221</v>
      </c>
      <c r="BH67" s="80">
        <v>220</v>
      </c>
      <c r="BI67" s="80">
        <v>216</v>
      </c>
      <c r="BJ67" s="80">
        <v>210</v>
      </c>
      <c r="BK67" s="80">
        <v>207</v>
      </c>
      <c r="BL67" s="80">
        <v>220</v>
      </c>
      <c r="BM67" s="80">
        <v>230</v>
      </c>
      <c r="BN67" s="80">
        <v>232</v>
      </c>
      <c r="BO67" s="51">
        <f t="shared" si="4"/>
        <v>218.33333333333334</v>
      </c>
      <c r="BP67" s="80">
        <v>229</v>
      </c>
      <c r="BQ67" s="80">
        <v>225</v>
      </c>
      <c r="BR67" s="80">
        <v>231</v>
      </c>
      <c r="BS67" s="80">
        <v>238</v>
      </c>
      <c r="BT67" s="80">
        <v>236</v>
      </c>
      <c r="BU67" s="80">
        <v>234</v>
      </c>
      <c r="BV67" s="80">
        <v>236</v>
      </c>
      <c r="BW67" s="80">
        <v>230</v>
      </c>
      <c r="BX67" s="80">
        <v>243</v>
      </c>
      <c r="BY67" s="80">
        <v>277</v>
      </c>
      <c r="BZ67" s="80">
        <v>286</v>
      </c>
      <c r="CA67" s="80">
        <v>276</v>
      </c>
      <c r="CB67" s="51">
        <f t="shared" si="5"/>
        <v>245.08333333333334</v>
      </c>
      <c r="CC67" s="80">
        <v>266</v>
      </c>
      <c r="CD67" s="80">
        <v>267</v>
      </c>
      <c r="CE67" s="80">
        <v>272</v>
      </c>
      <c r="CF67" s="80">
        <v>269</v>
      </c>
      <c r="CG67" s="80">
        <v>268</v>
      </c>
      <c r="CH67" s="80">
        <v>271</v>
      </c>
      <c r="CI67" s="80">
        <v>266</v>
      </c>
      <c r="CJ67" s="80">
        <v>265</v>
      </c>
      <c r="CK67" s="80">
        <v>264</v>
      </c>
      <c r="CL67" s="80">
        <v>265</v>
      </c>
      <c r="CM67" s="80">
        <v>266</v>
      </c>
      <c r="CN67" s="80">
        <v>268</v>
      </c>
      <c r="CO67" s="51">
        <f t="shared" si="6"/>
        <v>267.25</v>
      </c>
      <c r="CP67" s="80">
        <v>266</v>
      </c>
      <c r="CQ67" s="80">
        <v>259</v>
      </c>
      <c r="CR67" s="80">
        <v>267</v>
      </c>
      <c r="CS67" s="80">
        <v>263</v>
      </c>
      <c r="CT67" s="80">
        <v>262</v>
      </c>
      <c r="CU67" s="80">
        <v>258</v>
      </c>
      <c r="CV67" s="80">
        <v>253</v>
      </c>
      <c r="CW67" s="80">
        <v>245</v>
      </c>
      <c r="CX67" s="80">
        <v>257</v>
      </c>
      <c r="CY67" s="80">
        <v>266</v>
      </c>
      <c r="CZ67" s="80">
        <v>260</v>
      </c>
      <c r="DA67" s="80">
        <v>262</v>
      </c>
      <c r="DB67" s="51">
        <f t="shared" si="7"/>
        <v>259.8333333333333</v>
      </c>
      <c r="DC67" s="80">
        <v>258</v>
      </c>
      <c r="DD67" s="80">
        <v>260</v>
      </c>
      <c r="DE67" s="80">
        <v>268</v>
      </c>
      <c r="DF67" s="80">
        <v>279</v>
      </c>
      <c r="DG67" s="80">
        <v>274</v>
      </c>
      <c r="DH67" s="80">
        <v>269</v>
      </c>
      <c r="DI67" s="80">
        <v>262</v>
      </c>
      <c r="DJ67" s="80">
        <v>259</v>
      </c>
      <c r="DK67" s="80">
        <v>266</v>
      </c>
      <c r="DL67" s="80">
        <v>263</v>
      </c>
      <c r="DM67" s="80">
        <v>262</v>
      </c>
      <c r="DN67" s="80">
        <v>256</v>
      </c>
      <c r="DO67" s="51">
        <f t="shared" si="8"/>
        <v>264.6666666666667</v>
      </c>
      <c r="DP67" s="12">
        <v>258</v>
      </c>
      <c r="DQ67" s="12">
        <v>265</v>
      </c>
      <c r="DR67" s="12">
        <v>267</v>
      </c>
      <c r="DS67" s="12">
        <v>268</v>
      </c>
      <c r="DT67" s="12">
        <v>272</v>
      </c>
      <c r="DU67" s="12">
        <v>274</v>
      </c>
      <c r="DV67" s="12">
        <v>264</v>
      </c>
      <c r="DW67" s="12">
        <v>263</v>
      </c>
      <c r="DX67" s="12">
        <v>270</v>
      </c>
      <c r="DY67" s="12">
        <v>269</v>
      </c>
      <c r="DZ67" s="12">
        <v>273</v>
      </c>
      <c r="EA67" s="12">
        <v>261</v>
      </c>
      <c r="EB67" s="51">
        <f t="shared" si="9"/>
        <v>267</v>
      </c>
      <c r="EC67" s="12">
        <v>261</v>
      </c>
      <c r="ED67" s="12">
        <v>258</v>
      </c>
      <c r="EE67" s="12">
        <v>262</v>
      </c>
      <c r="EF67" s="12">
        <v>257</v>
      </c>
      <c r="EG67" s="12">
        <v>261</v>
      </c>
      <c r="EH67" s="12">
        <v>266</v>
      </c>
      <c r="EI67" s="12">
        <v>257</v>
      </c>
      <c r="EJ67" s="12">
        <v>256</v>
      </c>
      <c r="EK67" s="12">
        <v>261</v>
      </c>
      <c r="EL67" s="12">
        <v>266</v>
      </c>
      <c r="EM67" s="12">
        <v>270</v>
      </c>
      <c r="EN67" s="12">
        <v>261</v>
      </c>
      <c r="EO67" s="51">
        <f t="shared" si="10"/>
        <v>261.3333333333333</v>
      </c>
      <c r="EP67" s="12">
        <v>258</v>
      </c>
      <c r="EQ67" s="12">
        <v>256</v>
      </c>
      <c r="ER67" s="12">
        <v>253</v>
      </c>
      <c r="ES67" s="12">
        <v>247</v>
      </c>
      <c r="ET67" s="12">
        <v>253</v>
      </c>
      <c r="EU67" s="12">
        <v>252</v>
      </c>
      <c r="EV67" s="12">
        <v>262</v>
      </c>
      <c r="EW67" s="12">
        <v>262</v>
      </c>
      <c r="EX67" s="12">
        <v>262</v>
      </c>
      <c r="EY67" s="12">
        <v>273</v>
      </c>
      <c r="EZ67" s="12">
        <v>275</v>
      </c>
      <c r="FA67" s="12">
        <v>275</v>
      </c>
      <c r="FB67" s="51">
        <f t="shared" si="11"/>
        <v>260.6666666666667</v>
      </c>
      <c r="FC67" s="12">
        <v>276</v>
      </c>
      <c r="FD67" s="12">
        <v>283</v>
      </c>
      <c r="FE67" s="12">
        <v>282</v>
      </c>
      <c r="FF67" s="12">
        <v>282</v>
      </c>
      <c r="FG67" s="12">
        <v>285</v>
      </c>
      <c r="FH67" s="12">
        <v>279</v>
      </c>
      <c r="FI67" s="12">
        <v>287</v>
      </c>
      <c r="FJ67" s="12">
        <v>281</v>
      </c>
      <c r="FK67" s="12">
        <v>290</v>
      </c>
      <c r="FL67" s="12">
        <v>305</v>
      </c>
      <c r="FM67" s="12">
        <v>306</v>
      </c>
      <c r="FN67" s="12">
        <v>306</v>
      </c>
      <c r="FO67" s="51">
        <f t="shared" si="12"/>
        <v>288.5</v>
      </c>
      <c r="FP67" s="12">
        <v>306</v>
      </c>
      <c r="FQ67" s="12">
        <v>310</v>
      </c>
      <c r="FR67" s="12">
        <v>310</v>
      </c>
      <c r="FS67" s="12">
        <v>316</v>
      </c>
      <c r="FT67" s="12">
        <v>322</v>
      </c>
      <c r="FU67" s="12">
        <v>314</v>
      </c>
      <c r="FV67" s="12">
        <v>315</v>
      </c>
      <c r="FW67" s="12">
        <v>316</v>
      </c>
      <c r="FX67" s="12">
        <v>319</v>
      </c>
      <c r="FY67" s="12">
        <v>325</v>
      </c>
      <c r="FZ67" s="12">
        <v>328</v>
      </c>
      <c r="GA67" s="12">
        <v>332</v>
      </c>
      <c r="GB67" s="51">
        <f t="shared" si="13"/>
        <v>317.75</v>
      </c>
      <c r="GC67" s="12">
        <v>334</v>
      </c>
      <c r="GD67" s="12">
        <v>348</v>
      </c>
      <c r="GE67" s="12">
        <v>354</v>
      </c>
      <c r="GF67" s="12">
        <v>363</v>
      </c>
      <c r="GG67" s="12">
        <v>365</v>
      </c>
      <c r="GH67" s="12">
        <v>358</v>
      </c>
      <c r="GI67" s="12">
        <v>353</v>
      </c>
      <c r="GJ67" s="12">
        <v>357</v>
      </c>
      <c r="GK67" s="12">
        <v>366</v>
      </c>
      <c r="GL67" s="12">
        <v>368</v>
      </c>
      <c r="GM67" s="12">
        <v>373</v>
      </c>
      <c r="GN67" s="12">
        <v>376</v>
      </c>
      <c r="GO67" s="51">
        <f t="shared" si="14"/>
        <v>359.5833333333333</v>
      </c>
      <c r="GP67" s="12">
        <v>367</v>
      </c>
      <c r="GQ67" s="12">
        <v>375</v>
      </c>
      <c r="GR67" s="12">
        <v>376</v>
      </c>
      <c r="GS67" s="12">
        <v>373</v>
      </c>
    </row>
    <row r="68" spans="1:201" ht="12.75">
      <c r="A68" s="44" t="s">
        <v>126</v>
      </c>
      <c r="B68" s="44" t="s">
        <v>263</v>
      </c>
      <c r="C68" s="80">
        <v>659</v>
      </c>
      <c r="D68" s="80">
        <v>658</v>
      </c>
      <c r="E68" s="80">
        <v>656</v>
      </c>
      <c r="F68" s="80">
        <v>657</v>
      </c>
      <c r="G68" s="80">
        <v>664</v>
      </c>
      <c r="H68" s="80">
        <v>664</v>
      </c>
      <c r="I68" s="80">
        <v>653</v>
      </c>
      <c r="J68" s="80">
        <v>649</v>
      </c>
      <c r="K68" s="80">
        <v>646</v>
      </c>
      <c r="L68" s="80">
        <v>648</v>
      </c>
      <c r="M68" s="80">
        <v>640</v>
      </c>
      <c r="N68" s="80">
        <v>634</v>
      </c>
      <c r="O68" s="51">
        <f t="shared" si="0"/>
        <v>652.3333333333334</v>
      </c>
      <c r="P68" s="80">
        <v>629</v>
      </c>
      <c r="Q68" s="80">
        <v>621</v>
      </c>
      <c r="R68" s="80">
        <v>627</v>
      </c>
      <c r="S68" s="80">
        <v>641</v>
      </c>
      <c r="T68" s="80">
        <v>656</v>
      </c>
      <c r="U68" s="80">
        <v>666</v>
      </c>
      <c r="V68" s="80">
        <v>668</v>
      </c>
      <c r="W68" s="80">
        <v>668</v>
      </c>
      <c r="X68" s="80">
        <v>672</v>
      </c>
      <c r="Y68" s="80">
        <v>654</v>
      </c>
      <c r="Z68" s="80">
        <v>647</v>
      </c>
      <c r="AA68" s="80">
        <v>654</v>
      </c>
      <c r="AB68" s="51">
        <f t="shared" si="1"/>
        <v>650.25</v>
      </c>
      <c r="AC68" s="80">
        <v>649</v>
      </c>
      <c r="AD68" s="80">
        <v>641</v>
      </c>
      <c r="AE68" s="80">
        <v>646</v>
      </c>
      <c r="AF68" s="80">
        <v>666</v>
      </c>
      <c r="AG68" s="80">
        <v>666</v>
      </c>
      <c r="AH68" s="80">
        <v>668</v>
      </c>
      <c r="AI68" s="80">
        <v>674</v>
      </c>
      <c r="AJ68" s="80">
        <v>662</v>
      </c>
      <c r="AK68" s="80">
        <v>664</v>
      </c>
      <c r="AL68" s="80">
        <v>648</v>
      </c>
      <c r="AM68" s="80">
        <v>637</v>
      </c>
      <c r="AN68" s="80">
        <v>631</v>
      </c>
      <c r="AO68" s="51">
        <f t="shared" si="2"/>
        <v>654.3333333333334</v>
      </c>
      <c r="AP68" s="80">
        <v>621</v>
      </c>
      <c r="AQ68" s="80">
        <v>620</v>
      </c>
      <c r="AR68" s="80">
        <v>626</v>
      </c>
      <c r="AS68" s="80">
        <v>634</v>
      </c>
      <c r="AT68" s="80">
        <v>641</v>
      </c>
      <c r="AU68" s="80">
        <v>643</v>
      </c>
      <c r="AV68" s="80">
        <v>647</v>
      </c>
      <c r="AW68" s="80">
        <v>653</v>
      </c>
      <c r="AX68" s="80">
        <v>654</v>
      </c>
      <c r="AY68" s="80">
        <v>642</v>
      </c>
      <c r="AZ68" s="80">
        <v>636</v>
      </c>
      <c r="BA68" s="80">
        <v>626</v>
      </c>
      <c r="BB68" s="51">
        <f t="shared" si="3"/>
        <v>636.9166666666666</v>
      </c>
      <c r="BC68" s="80">
        <v>603</v>
      </c>
      <c r="BD68" s="80">
        <v>604</v>
      </c>
      <c r="BE68" s="80">
        <v>602</v>
      </c>
      <c r="BF68" s="80">
        <v>602</v>
      </c>
      <c r="BG68" s="80">
        <v>613</v>
      </c>
      <c r="BH68" s="80">
        <v>636</v>
      </c>
      <c r="BI68" s="80">
        <v>647</v>
      </c>
      <c r="BJ68" s="80">
        <v>634</v>
      </c>
      <c r="BK68" s="80">
        <v>635</v>
      </c>
      <c r="BL68" s="80">
        <v>629</v>
      </c>
      <c r="BM68" s="80">
        <v>622</v>
      </c>
      <c r="BN68" s="80">
        <v>625</v>
      </c>
      <c r="BO68" s="51">
        <f t="shared" si="4"/>
        <v>621</v>
      </c>
      <c r="BP68" s="80">
        <v>621</v>
      </c>
      <c r="BQ68" s="80">
        <v>633</v>
      </c>
      <c r="BR68" s="80">
        <v>637</v>
      </c>
      <c r="BS68" s="80">
        <v>644</v>
      </c>
      <c r="BT68" s="80">
        <v>645</v>
      </c>
      <c r="BU68" s="80">
        <v>645</v>
      </c>
      <c r="BV68" s="80">
        <v>651</v>
      </c>
      <c r="BW68" s="80">
        <v>650</v>
      </c>
      <c r="BX68" s="80">
        <v>648</v>
      </c>
      <c r="BY68" s="80">
        <v>649</v>
      </c>
      <c r="BZ68" s="80">
        <v>644</v>
      </c>
      <c r="CA68" s="80">
        <v>642</v>
      </c>
      <c r="CB68" s="51">
        <f t="shared" si="5"/>
        <v>642.4166666666666</v>
      </c>
      <c r="CC68" s="80">
        <v>641</v>
      </c>
      <c r="CD68" s="80">
        <v>649</v>
      </c>
      <c r="CE68" s="80">
        <v>644</v>
      </c>
      <c r="CF68" s="80">
        <v>651</v>
      </c>
      <c r="CG68" s="80">
        <v>657</v>
      </c>
      <c r="CH68" s="80">
        <v>665</v>
      </c>
      <c r="CI68" s="80">
        <v>668</v>
      </c>
      <c r="CJ68" s="80">
        <v>663</v>
      </c>
      <c r="CK68" s="80">
        <v>661</v>
      </c>
      <c r="CL68" s="80">
        <v>658</v>
      </c>
      <c r="CM68" s="80">
        <v>651</v>
      </c>
      <c r="CN68" s="80">
        <v>645</v>
      </c>
      <c r="CO68" s="51">
        <f t="shared" si="6"/>
        <v>654.4166666666666</v>
      </c>
      <c r="CP68" s="80">
        <v>631</v>
      </c>
      <c r="CQ68" s="80">
        <v>626</v>
      </c>
      <c r="CR68" s="80">
        <v>637</v>
      </c>
      <c r="CS68" s="80">
        <v>651</v>
      </c>
      <c r="CT68" s="80">
        <v>655</v>
      </c>
      <c r="CU68" s="80">
        <v>671</v>
      </c>
      <c r="CV68" s="80">
        <v>679</v>
      </c>
      <c r="CW68" s="80">
        <v>681</v>
      </c>
      <c r="CX68" s="80">
        <v>681</v>
      </c>
      <c r="CY68" s="80">
        <v>672</v>
      </c>
      <c r="CZ68" s="80">
        <v>679</v>
      </c>
      <c r="DA68" s="80">
        <v>683</v>
      </c>
      <c r="DB68" s="51">
        <f t="shared" si="7"/>
        <v>662.1666666666666</v>
      </c>
      <c r="DC68" s="80">
        <v>658</v>
      </c>
      <c r="DD68" s="80">
        <v>675</v>
      </c>
      <c r="DE68" s="80">
        <v>681</v>
      </c>
      <c r="DF68" s="80">
        <v>694</v>
      </c>
      <c r="DG68" s="80">
        <v>695</v>
      </c>
      <c r="DH68" s="80">
        <v>705</v>
      </c>
      <c r="DI68" s="80">
        <v>715</v>
      </c>
      <c r="DJ68" s="80">
        <v>714</v>
      </c>
      <c r="DK68" s="80">
        <v>723</v>
      </c>
      <c r="DL68" s="80">
        <v>722</v>
      </c>
      <c r="DM68" s="80">
        <v>716</v>
      </c>
      <c r="DN68" s="80">
        <v>722</v>
      </c>
      <c r="DO68" s="51">
        <f t="shared" si="8"/>
        <v>701.6666666666666</v>
      </c>
      <c r="DP68" s="12">
        <v>716</v>
      </c>
      <c r="DQ68" s="12">
        <v>727</v>
      </c>
      <c r="DR68" s="12">
        <v>746</v>
      </c>
      <c r="DS68" s="12">
        <v>773</v>
      </c>
      <c r="DT68" s="12">
        <v>788</v>
      </c>
      <c r="DU68" s="12">
        <v>806</v>
      </c>
      <c r="DV68" s="12">
        <v>798</v>
      </c>
      <c r="DW68" s="12">
        <v>796</v>
      </c>
      <c r="DX68" s="12">
        <v>804</v>
      </c>
      <c r="DY68" s="12">
        <v>786</v>
      </c>
      <c r="DZ68" s="12">
        <v>793</v>
      </c>
      <c r="EA68" s="12">
        <v>806</v>
      </c>
      <c r="EB68" s="51">
        <f t="shared" si="9"/>
        <v>778.25</v>
      </c>
      <c r="EC68" s="12">
        <v>790</v>
      </c>
      <c r="ED68" s="12">
        <v>798</v>
      </c>
      <c r="EE68" s="12">
        <v>801</v>
      </c>
      <c r="EF68" s="12">
        <v>806</v>
      </c>
      <c r="EG68" s="12">
        <v>816</v>
      </c>
      <c r="EH68" s="12">
        <v>825</v>
      </c>
      <c r="EI68" s="12">
        <v>817</v>
      </c>
      <c r="EJ68" s="12">
        <v>812</v>
      </c>
      <c r="EK68" s="12">
        <v>823</v>
      </c>
      <c r="EL68" s="12">
        <v>815</v>
      </c>
      <c r="EM68" s="12">
        <v>823</v>
      </c>
      <c r="EN68" s="12">
        <v>826</v>
      </c>
      <c r="EO68" s="51">
        <f t="shared" si="10"/>
        <v>812.6666666666666</v>
      </c>
      <c r="EP68" s="12">
        <v>818</v>
      </c>
      <c r="EQ68" s="12">
        <v>815</v>
      </c>
      <c r="ER68" s="12">
        <v>810</v>
      </c>
      <c r="ES68" s="12">
        <v>786</v>
      </c>
      <c r="ET68" s="12">
        <v>792</v>
      </c>
      <c r="EU68" s="12">
        <v>792</v>
      </c>
      <c r="EV68" s="12">
        <v>804</v>
      </c>
      <c r="EW68" s="12">
        <v>806</v>
      </c>
      <c r="EX68" s="12">
        <v>812</v>
      </c>
      <c r="EY68" s="12">
        <v>833</v>
      </c>
      <c r="EZ68" s="12">
        <v>825</v>
      </c>
      <c r="FA68" s="12">
        <v>832</v>
      </c>
      <c r="FB68" s="51">
        <f t="shared" si="11"/>
        <v>810.4166666666666</v>
      </c>
      <c r="FC68" s="12">
        <v>834</v>
      </c>
      <c r="FD68" s="12">
        <v>860</v>
      </c>
      <c r="FE68" s="12">
        <v>861</v>
      </c>
      <c r="FF68" s="12">
        <v>875</v>
      </c>
      <c r="FG68" s="12">
        <v>897</v>
      </c>
      <c r="FH68" s="12">
        <v>917</v>
      </c>
      <c r="FI68" s="12">
        <v>935</v>
      </c>
      <c r="FJ68" s="12">
        <v>941</v>
      </c>
      <c r="FK68" s="12">
        <v>945</v>
      </c>
      <c r="FL68" s="12">
        <v>964</v>
      </c>
      <c r="FM68" s="12">
        <v>974</v>
      </c>
      <c r="FN68" s="12">
        <v>982</v>
      </c>
      <c r="FO68" s="51">
        <f t="shared" si="12"/>
        <v>915.4166666666666</v>
      </c>
      <c r="FP68" s="12">
        <v>989</v>
      </c>
      <c r="FQ68" s="12">
        <v>997</v>
      </c>
      <c r="FR68" s="12">
        <v>1014</v>
      </c>
      <c r="FS68" s="12">
        <v>1054</v>
      </c>
      <c r="FT68" s="12">
        <v>1071</v>
      </c>
      <c r="FU68" s="12">
        <v>1087</v>
      </c>
      <c r="FV68" s="12">
        <v>1092</v>
      </c>
      <c r="FW68" s="12">
        <v>1093</v>
      </c>
      <c r="FX68" s="12">
        <v>1091</v>
      </c>
      <c r="FY68" s="12">
        <v>1088</v>
      </c>
      <c r="FZ68" s="12">
        <v>1091</v>
      </c>
      <c r="GA68" s="12">
        <v>1100</v>
      </c>
      <c r="GB68" s="51">
        <f t="shared" si="13"/>
        <v>1063.9166666666667</v>
      </c>
      <c r="GC68" s="12">
        <v>1089</v>
      </c>
      <c r="GD68" s="12">
        <v>1098</v>
      </c>
      <c r="GE68" s="12">
        <v>1111</v>
      </c>
      <c r="GF68" s="12">
        <v>1121</v>
      </c>
      <c r="GG68" s="12">
        <v>1147</v>
      </c>
      <c r="GH68" s="12">
        <v>1155</v>
      </c>
      <c r="GI68" s="12">
        <v>1164</v>
      </c>
      <c r="GJ68" s="12">
        <v>1165</v>
      </c>
      <c r="GK68" s="12">
        <v>1167</v>
      </c>
      <c r="GL68" s="12">
        <v>1161</v>
      </c>
      <c r="GM68" s="12">
        <v>1159</v>
      </c>
      <c r="GN68" s="12">
        <v>1163</v>
      </c>
      <c r="GO68" s="51">
        <f t="shared" si="14"/>
        <v>1141.6666666666667</v>
      </c>
      <c r="GP68" s="12">
        <v>1190</v>
      </c>
      <c r="GQ68" s="12">
        <v>1203</v>
      </c>
      <c r="GR68" s="12">
        <v>1232</v>
      </c>
      <c r="GS68" s="12">
        <v>1255</v>
      </c>
    </row>
    <row r="69" spans="1:201" ht="12.75">
      <c r="A69" s="44" t="s">
        <v>128</v>
      </c>
      <c r="B69" s="44" t="s">
        <v>264</v>
      </c>
      <c r="C69" s="80">
        <v>744</v>
      </c>
      <c r="D69" s="80">
        <v>744</v>
      </c>
      <c r="E69" s="80">
        <v>758</v>
      </c>
      <c r="F69" s="80">
        <v>769</v>
      </c>
      <c r="G69" s="80">
        <v>788</v>
      </c>
      <c r="H69" s="80">
        <v>801</v>
      </c>
      <c r="I69" s="80">
        <v>822</v>
      </c>
      <c r="J69" s="80">
        <v>821</v>
      </c>
      <c r="K69" s="80">
        <v>821</v>
      </c>
      <c r="L69" s="80">
        <v>818</v>
      </c>
      <c r="M69" s="80">
        <v>809</v>
      </c>
      <c r="N69" s="80">
        <v>798</v>
      </c>
      <c r="O69" s="51">
        <f aca="true" t="shared" si="15" ref="O69:O91">AVERAGE(C69:N69)</f>
        <v>791.0833333333334</v>
      </c>
      <c r="P69" s="80">
        <v>775</v>
      </c>
      <c r="Q69" s="80">
        <v>779</v>
      </c>
      <c r="R69" s="80">
        <v>786</v>
      </c>
      <c r="S69" s="80">
        <v>800</v>
      </c>
      <c r="T69" s="80">
        <v>842</v>
      </c>
      <c r="U69" s="80">
        <v>853</v>
      </c>
      <c r="V69" s="80">
        <v>853</v>
      </c>
      <c r="W69" s="80">
        <v>850</v>
      </c>
      <c r="X69" s="80">
        <v>854</v>
      </c>
      <c r="Y69" s="80">
        <v>836</v>
      </c>
      <c r="Z69" s="80">
        <v>821</v>
      </c>
      <c r="AA69" s="80">
        <v>831</v>
      </c>
      <c r="AB69" s="51">
        <f aca="true" t="shared" si="16" ref="AB69:AB91">AVERAGE(P69:AA69)</f>
        <v>823.3333333333334</v>
      </c>
      <c r="AC69" s="80">
        <v>812</v>
      </c>
      <c r="AD69" s="80">
        <v>809</v>
      </c>
      <c r="AE69" s="80">
        <v>815</v>
      </c>
      <c r="AF69" s="80">
        <v>833</v>
      </c>
      <c r="AG69" s="80">
        <v>864</v>
      </c>
      <c r="AH69" s="80">
        <v>870</v>
      </c>
      <c r="AI69" s="80">
        <v>862</v>
      </c>
      <c r="AJ69" s="80">
        <v>845</v>
      </c>
      <c r="AK69" s="80">
        <v>850</v>
      </c>
      <c r="AL69" s="80">
        <v>824</v>
      </c>
      <c r="AM69" s="80">
        <v>819</v>
      </c>
      <c r="AN69" s="80">
        <v>802</v>
      </c>
      <c r="AO69" s="51">
        <f aca="true" t="shared" si="17" ref="AO69:AO91">AVERAGE(AC69:AN69)</f>
        <v>833.75</v>
      </c>
      <c r="AP69" s="80">
        <v>789</v>
      </c>
      <c r="AQ69" s="80">
        <v>796</v>
      </c>
      <c r="AR69" s="80">
        <v>815</v>
      </c>
      <c r="AS69" s="80">
        <v>855</v>
      </c>
      <c r="AT69" s="80">
        <v>883</v>
      </c>
      <c r="AU69" s="80">
        <v>911</v>
      </c>
      <c r="AV69" s="80">
        <v>913</v>
      </c>
      <c r="AW69" s="80">
        <v>903</v>
      </c>
      <c r="AX69" s="80">
        <v>902</v>
      </c>
      <c r="AY69" s="80">
        <v>865</v>
      </c>
      <c r="AZ69" s="80">
        <v>866</v>
      </c>
      <c r="BA69" s="80">
        <v>882</v>
      </c>
      <c r="BB69" s="51">
        <f aca="true" t="shared" si="18" ref="BB69:BB91">AVERAGE(AP69:BA69)</f>
        <v>865</v>
      </c>
      <c r="BC69" s="80">
        <v>864</v>
      </c>
      <c r="BD69" s="80">
        <v>878</v>
      </c>
      <c r="BE69" s="80">
        <v>896</v>
      </c>
      <c r="BF69" s="80">
        <v>929</v>
      </c>
      <c r="BG69" s="80">
        <v>961</v>
      </c>
      <c r="BH69" s="80">
        <v>1003</v>
      </c>
      <c r="BI69" s="80">
        <v>1029</v>
      </c>
      <c r="BJ69" s="80">
        <v>1019</v>
      </c>
      <c r="BK69" s="80">
        <v>1022</v>
      </c>
      <c r="BL69" s="80">
        <v>1014</v>
      </c>
      <c r="BM69" s="80">
        <v>1019</v>
      </c>
      <c r="BN69" s="80">
        <v>1034</v>
      </c>
      <c r="BO69" s="51">
        <f aca="true" t="shared" si="19" ref="BO69:BO91">AVERAGE(BC69:BN69)</f>
        <v>972.3333333333334</v>
      </c>
      <c r="BP69" s="80">
        <v>1010</v>
      </c>
      <c r="BQ69" s="80">
        <v>1032</v>
      </c>
      <c r="BR69" s="80">
        <v>1053</v>
      </c>
      <c r="BS69" s="80">
        <v>1086</v>
      </c>
      <c r="BT69" s="80">
        <v>1139</v>
      </c>
      <c r="BU69" s="80">
        <v>1180</v>
      </c>
      <c r="BV69" s="80">
        <v>1206</v>
      </c>
      <c r="BW69" s="80">
        <v>1187</v>
      </c>
      <c r="BX69" s="80">
        <v>1214</v>
      </c>
      <c r="BY69" s="80">
        <v>1216</v>
      </c>
      <c r="BZ69" s="80">
        <v>1198</v>
      </c>
      <c r="CA69" s="80">
        <v>1214</v>
      </c>
      <c r="CB69" s="51">
        <f aca="true" t="shared" si="20" ref="CB69:CB91">AVERAGE(BP69:CA69)</f>
        <v>1144.5833333333333</v>
      </c>
      <c r="CC69" s="80">
        <v>1198</v>
      </c>
      <c r="CD69" s="80">
        <v>1198</v>
      </c>
      <c r="CE69" s="80">
        <v>1226</v>
      </c>
      <c r="CF69" s="80">
        <v>1276</v>
      </c>
      <c r="CG69" s="80">
        <v>1344</v>
      </c>
      <c r="CH69" s="80">
        <v>1377</v>
      </c>
      <c r="CI69" s="80">
        <v>1377</v>
      </c>
      <c r="CJ69" s="80">
        <v>1371</v>
      </c>
      <c r="CK69" s="80">
        <v>1388</v>
      </c>
      <c r="CL69" s="80">
        <v>1373</v>
      </c>
      <c r="CM69" s="80">
        <v>1340</v>
      </c>
      <c r="CN69" s="80">
        <v>1328</v>
      </c>
      <c r="CO69" s="51">
        <f aca="true" t="shared" si="21" ref="CO69:CO91">AVERAGE(CC69:CN69)</f>
        <v>1316.3333333333333</v>
      </c>
      <c r="CP69" s="80">
        <v>1309</v>
      </c>
      <c r="CQ69" s="80">
        <v>1323</v>
      </c>
      <c r="CR69" s="80">
        <v>1351</v>
      </c>
      <c r="CS69" s="80">
        <v>1400</v>
      </c>
      <c r="CT69" s="80">
        <v>1501</v>
      </c>
      <c r="CU69" s="80">
        <v>1523</v>
      </c>
      <c r="CV69" s="80">
        <v>1549</v>
      </c>
      <c r="CW69" s="80">
        <v>1522</v>
      </c>
      <c r="CX69" s="80">
        <v>1525</v>
      </c>
      <c r="CY69" s="80">
        <v>1491</v>
      </c>
      <c r="CZ69" s="80">
        <v>1462</v>
      </c>
      <c r="DA69" s="80">
        <v>1460</v>
      </c>
      <c r="DB69" s="51">
        <f aca="true" t="shared" si="22" ref="DB69:DB91">AVERAGE(CP69:DA69)</f>
        <v>1451.3333333333333</v>
      </c>
      <c r="DC69" s="80">
        <v>1432</v>
      </c>
      <c r="DD69" s="80">
        <v>1446</v>
      </c>
      <c r="DE69" s="80">
        <v>1479</v>
      </c>
      <c r="DF69" s="80">
        <v>1550</v>
      </c>
      <c r="DG69" s="80">
        <v>1642</v>
      </c>
      <c r="DH69" s="80">
        <v>1671</v>
      </c>
      <c r="DI69" s="80">
        <v>1674</v>
      </c>
      <c r="DJ69" s="80">
        <v>1658</v>
      </c>
      <c r="DK69" s="80">
        <v>1655</v>
      </c>
      <c r="DL69" s="80">
        <v>1612</v>
      </c>
      <c r="DM69" s="80">
        <v>1558</v>
      </c>
      <c r="DN69" s="80">
        <v>1534</v>
      </c>
      <c r="DO69" s="51">
        <f aca="true" t="shared" si="23" ref="DO69:DO91">AVERAGE(DC69:DN69)</f>
        <v>1575.9166666666667</v>
      </c>
      <c r="DP69" s="12">
        <v>1509</v>
      </c>
      <c r="DQ69" s="12">
        <v>1527</v>
      </c>
      <c r="DR69" s="12">
        <v>1567</v>
      </c>
      <c r="DS69" s="12">
        <v>1638</v>
      </c>
      <c r="DT69" s="12">
        <v>1725</v>
      </c>
      <c r="DU69" s="12">
        <v>1780</v>
      </c>
      <c r="DV69" s="12">
        <v>1790</v>
      </c>
      <c r="DW69" s="12">
        <v>1794</v>
      </c>
      <c r="DX69" s="12">
        <v>1820</v>
      </c>
      <c r="DY69" s="12">
        <v>1777</v>
      </c>
      <c r="DZ69" s="12">
        <v>1726</v>
      </c>
      <c r="EA69" s="12">
        <v>1721</v>
      </c>
      <c r="EB69" s="51">
        <f aca="true" t="shared" si="24" ref="EB69:EB91">AVERAGE(DP69:EA69)</f>
        <v>1697.8333333333333</v>
      </c>
      <c r="EC69" s="12">
        <v>1691</v>
      </c>
      <c r="ED69" s="12">
        <v>1728</v>
      </c>
      <c r="EE69" s="12">
        <v>1777</v>
      </c>
      <c r="EF69" s="12">
        <v>1834</v>
      </c>
      <c r="EG69" s="12">
        <v>1913</v>
      </c>
      <c r="EH69" s="12">
        <v>1962</v>
      </c>
      <c r="EI69" s="12">
        <v>1946</v>
      </c>
      <c r="EJ69" s="12">
        <v>1948</v>
      </c>
      <c r="EK69" s="12">
        <v>1934</v>
      </c>
      <c r="EL69" s="12">
        <v>1873</v>
      </c>
      <c r="EM69" s="12">
        <v>1886</v>
      </c>
      <c r="EN69" s="12">
        <v>1862</v>
      </c>
      <c r="EO69" s="51">
        <f aca="true" t="shared" si="25" ref="EO69:EO91">AVERAGE(EC69:EN69)</f>
        <v>1862.8333333333333</v>
      </c>
      <c r="EP69" s="12">
        <v>1817</v>
      </c>
      <c r="EQ69" s="12">
        <v>1837</v>
      </c>
      <c r="ER69" s="12">
        <v>1797</v>
      </c>
      <c r="ES69" s="12">
        <v>1762</v>
      </c>
      <c r="ET69" s="12">
        <v>1771</v>
      </c>
      <c r="EU69" s="12">
        <v>1782</v>
      </c>
      <c r="EV69" s="12">
        <v>1829</v>
      </c>
      <c r="EW69" s="12">
        <v>1827</v>
      </c>
      <c r="EX69" s="12">
        <v>1816</v>
      </c>
      <c r="EY69" s="12">
        <v>1825</v>
      </c>
      <c r="EZ69" s="12">
        <v>1813</v>
      </c>
      <c r="FA69" s="12">
        <v>1819</v>
      </c>
      <c r="FB69" s="51">
        <f aca="true" t="shared" si="26" ref="FB69:FB91">AVERAGE(EP69:FA69)</f>
        <v>1807.9166666666667</v>
      </c>
      <c r="FC69" s="12">
        <v>1796</v>
      </c>
      <c r="FD69" s="12">
        <v>1817</v>
      </c>
      <c r="FE69" s="12">
        <v>1827</v>
      </c>
      <c r="FF69" s="12">
        <v>1861</v>
      </c>
      <c r="FG69" s="12">
        <v>1908</v>
      </c>
      <c r="FH69" s="12">
        <v>1957</v>
      </c>
      <c r="FI69" s="12">
        <v>2014</v>
      </c>
      <c r="FJ69" s="12">
        <v>1984</v>
      </c>
      <c r="FK69" s="12">
        <v>1994</v>
      </c>
      <c r="FL69" s="12">
        <v>2021</v>
      </c>
      <c r="FM69" s="12">
        <v>2004</v>
      </c>
      <c r="FN69" s="12">
        <v>2002</v>
      </c>
      <c r="FO69" s="51">
        <f aca="true" t="shared" si="27" ref="FO69:FO91">AVERAGE(FC69:FN69)</f>
        <v>1932.0833333333333</v>
      </c>
      <c r="FP69" s="12">
        <v>1960</v>
      </c>
      <c r="FQ69" s="12">
        <v>1999</v>
      </c>
      <c r="FR69" s="12">
        <v>2039</v>
      </c>
      <c r="FS69" s="12">
        <v>2088</v>
      </c>
      <c r="FT69" s="12">
        <v>2132</v>
      </c>
      <c r="FU69" s="12">
        <v>2169</v>
      </c>
      <c r="FV69" s="12">
        <v>2196</v>
      </c>
      <c r="FW69" s="12">
        <v>2176</v>
      </c>
      <c r="FX69" s="12">
        <v>2174</v>
      </c>
      <c r="FY69" s="12">
        <v>2167</v>
      </c>
      <c r="FZ69" s="12">
        <v>2144</v>
      </c>
      <c r="GA69" s="12">
        <v>2150</v>
      </c>
      <c r="GB69" s="51">
        <f aca="true" t="shared" si="28" ref="GB69:GB91">AVERAGE(FP69:GA69)</f>
        <v>2116.1666666666665</v>
      </c>
      <c r="GC69" s="12">
        <v>2103</v>
      </c>
      <c r="GD69" s="12">
        <v>2116</v>
      </c>
      <c r="GE69" s="12">
        <v>2157</v>
      </c>
      <c r="GF69" s="12">
        <v>2253</v>
      </c>
      <c r="GG69" s="12">
        <v>2310</v>
      </c>
      <c r="GH69" s="12">
        <v>2322</v>
      </c>
      <c r="GI69" s="12">
        <v>2300</v>
      </c>
      <c r="GJ69" s="12">
        <v>2299</v>
      </c>
      <c r="GK69" s="12">
        <v>2307</v>
      </c>
      <c r="GL69" s="12">
        <v>2261</v>
      </c>
      <c r="GM69" s="12">
        <v>2228</v>
      </c>
      <c r="GN69" s="12">
        <v>2218</v>
      </c>
      <c r="GO69" s="51">
        <f aca="true" t="shared" si="29" ref="GO69:GO91">AVERAGE(GC69:GN69)</f>
        <v>2239.5</v>
      </c>
      <c r="GP69" s="12">
        <v>2179</v>
      </c>
      <c r="GQ69" s="12">
        <v>2208</v>
      </c>
      <c r="GR69" s="12">
        <v>2246</v>
      </c>
      <c r="GS69" s="12">
        <v>2304</v>
      </c>
    </row>
    <row r="70" spans="1:201" ht="12.75">
      <c r="A70" s="44" t="s">
        <v>130</v>
      </c>
      <c r="B70" s="44" t="s">
        <v>265</v>
      </c>
      <c r="C70" s="80">
        <v>238</v>
      </c>
      <c r="D70" s="80">
        <v>239</v>
      </c>
      <c r="E70" s="80">
        <v>244</v>
      </c>
      <c r="F70" s="80">
        <v>244</v>
      </c>
      <c r="G70" s="80">
        <v>245</v>
      </c>
      <c r="H70" s="80">
        <v>244</v>
      </c>
      <c r="I70" s="80">
        <v>246</v>
      </c>
      <c r="J70" s="80">
        <v>246</v>
      </c>
      <c r="K70" s="80">
        <v>246</v>
      </c>
      <c r="L70" s="80">
        <v>247</v>
      </c>
      <c r="M70" s="80">
        <v>246</v>
      </c>
      <c r="N70" s="80">
        <v>247</v>
      </c>
      <c r="O70" s="51">
        <f t="shared" si="15"/>
        <v>244.33333333333334</v>
      </c>
      <c r="P70" s="80">
        <v>244</v>
      </c>
      <c r="Q70" s="80">
        <v>245</v>
      </c>
      <c r="R70" s="80">
        <v>249</v>
      </c>
      <c r="S70" s="80">
        <v>252</v>
      </c>
      <c r="T70" s="80">
        <v>251</v>
      </c>
      <c r="U70" s="80">
        <v>252</v>
      </c>
      <c r="V70" s="80">
        <v>254</v>
      </c>
      <c r="W70" s="80">
        <v>255</v>
      </c>
      <c r="X70" s="80">
        <v>257</v>
      </c>
      <c r="Y70" s="80">
        <v>259</v>
      </c>
      <c r="Z70" s="80">
        <v>261</v>
      </c>
      <c r="AA70" s="80">
        <v>257</v>
      </c>
      <c r="AB70" s="51">
        <f t="shared" si="16"/>
        <v>253</v>
      </c>
      <c r="AC70" s="80">
        <v>257</v>
      </c>
      <c r="AD70" s="80">
        <v>260</v>
      </c>
      <c r="AE70" s="80">
        <v>261</v>
      </c>
      <c r="AF70" s="80">
        <v>260</v>
      </c>
      <c r="AG70" s="80">
        <v>263</v>
      </c>
      <c r="AH70" s="80">
        <v>261</v>
      </c>
      <c r="AI70" s="80">
        <v>262</v>
      </c>
      <c r="AJ70" s="80">
        <v>262</v>
      </c>
      <c r="AK70" s="80">
        <v>263</v>
      </c>
      <c r="AL70" s="80">
        <v>265</v>
      </c>
      <c r="AM70" s="80">
        <v>265</v>
      </c>
      <c r="AN70" s="80">
        <v>268</v>
      </c>
      <c r="AO70" s="51">
        <f t="shared" si="17"/>
        <v>262.25</v>
      </c>
      <c r="AP70" s="80">
        <v>260</v>
      </c>
      <c r="AQ70" s="80">
        <v>264</v>
      </c>
      <c r="AR70" s="80">
        <v>263</v>
      </c>
      <c r="AS70" s="80">
        <v>267</v>
      </c>
      <c r="AT70" s="80">
        <v>266</v>
      </c>
      <c r="AU70" s="80">
        <v>263</v>
      </c>
      <c r="AV70" s="80">
        <v>261</v>
      </c>
      <c r="AW70" s="80">
        <v>263</v>
      </c>
      <c r="AX70" s="80">
        <v>263</v>
      </c>
      <c r="AY70" s="80">
        <v>262</v>
      </c>
      <c r="AZ70" s="80">
        <v>262</v>
      </c>
      <c r="BA70" s="80">
        <v>264</v>
      </c>
      <c r="BB70" s="51">
        <f t="shared" si="18"/>
        <v>263.1666666666667</v>
      </c>
      <c r="BC70" s="80">
        <v>263</v>
      </c>
      <c r="BD70" s="80">
        <v>263</v>
      </c>
      <c r="BE70" s="80">
        <v>265</v>
      </c>
      <c r="BF70" s="80">
        <v>270</v>
      </c>
      <c r="BG70" s="80">
        <v>269</v>
      </c>
      <c r="BH70" s="80">
        <v>269</v>
      </c>
      <c r="BI70" s="80">
        <v>272</v>
      </c>
      <c r="BJ70" s="80">
        <v>272</v>
      </c>
      <c r="BK70" s="80">
        <v>274</v>
      </c>
      <c r="BL70" s="80">
        <v>275</v>
      </c>
      <c r="BM70" s="80">
        <v>277</v>
      </c>
      <c r="BN70" s="80">
        <v>280</v>
      </c>
      <c r="BO70" s="51">
        <f t="shared" si="19"/>
        <v>270.75</v>
      </c>
      <c r="BP70" s="80">
        <v>280</v>
      </c>
      <c r="BQ70" s="80">
        <v>282</v>
      </c>
      <c r="BR70" s="80">
        <v>283</v>
      </c>
      <c r="BS70" s="80">
        <v>283</v>
      </c>
      <c r="BT70" s="80">
        <v>287</v>
      </c>
      <c r="BU70" s="80">
        <v>290</v>
      </c>
      <c r="BV70" s="80">
        <v>287</v>
      </c>
      <c r="BW70" s="80">
        <v>287</v>
      </c>
      <c r="BX70" s="80">
        <v>287</v>
      </c>
      <c r="BY70" s="80">
        <v>289</v>
      </c>
      <c r="BZ70" s="80">
        <v>291</v>
      </c>
      <c r="CA70" s="80">
        <v>295</v>
      </c>
      <c r="CB70" s="51">
        <f t="shared" si="20"/>
        <v>286.75</v>
      </c>
      <c r="CC70" s="80">
        <v>293</v>
      </c>
      <c r="CD70" s="80">
        <v>293</v>
      </c>
      <c r="CE70" s="80">
        <v>293</v>
      </c>
      <c r="CF70" s="80">
        <v>295</v>
      </c>
      <c r="CG70" s="80">
        <v>297</v>
      </c>
      <c r="CH70" s="80">
        <v>303</v>
      </c>
      <c r="CI70" s="80">
        <v>304</v>
      </c>
      <c r="CJ70" s="80">
        <v>306</v>
      </c>
      <c r="CK70" s="80">
        <v>309</v>
      </c>
      <c r="CL70" s="80">
        <v>309</v>
      </c>
      <c r="CM70" s="80">
        <v>313</v>
      </c>
      <c r="CN70" s="80">
        <v>313</v>
      </c>
      <c r="CO70" s="51">
        <f t="shared" si="21"/>
        <v>302.3333333333333</v>
      </c>
      <c r="CP70" s="80">
        <v>312</v>
      </c>
      <c r="CQ70" s="80">
        <v>309</v>
      </c>
      <c r="CR70" s="80">
        <v>308</v>
      </c>
      <c r="CS70" s="80">
        <v>311</v>
      </c>
      <c r="CT70" s="80">
        <v>312</v>
      </c>
      <c r="CU70" s="80">
        <v>316</v>
      </c>
      <c r="CV70" s="80">
        <v>314</v>
      </c>
      <c r="CW70" s="80">
        <v>310</v>
      </c>
      <c r="CX70" s="80">
        <v>309</v>
      </c>
      <c r="CY70" s="80">
        <v>306</v>
      </c>
      <c r="CZ70" s="80">
        <v>307</v>
      </c>
      <c r="DA70" s="80">
        <v>305</v>
      </c>
      <c r="DB70" s="51">
        <f t="shared" si="22"/>
        <v>309.9166666666667</v>
      </c>
      <c r="DC70" s="80">
        <v>300</v>
      </c>
      <c r="DD70" s="80">
        <v>299</v>
      </c>
      <c r="DE70" s="80">
        <v>301</v>
      </c>
      <c r="DF70" s="80">
        <v>299</v>
      </c>
      <c r="DG70" s="80">
        <v>301</v>
      </c>
      <c r="DH70" s="80">
        <v>300</v>
      </c>
      <c r="DI70" s="80">
        <v>302</v>
      </c>
      <c r="DJ70" s="80">
        <v>303</v>
      </c>
      <c r="DK70" s="80">
        <v>301</v>
      </c>
      <c r="DL70" s="80">
        <v>301</v>
      </c>
      <c r="DM70" s="80">
        <v>302</v>
      </c>
      <c r="DN70" s="80">
        <v>300</v>
      </c>
      <c r="DO70" s="51">
        <f t="shared" si="23"/>
        <v>300.75</v>
      </c>
      <c r="DP70" s="12">
        <v>299</v>
      </c>
      <c r="DQ70" s="12">
        <v>301</v>
      </c>
      <c r="DR70" s="12">
        <v>300</v>
      </c>
      <c r="DS70" s="12">
        <v>302</v>
      </c>
      <c r="DT70" s="12">
        <v>305</v>
      </c>
      <c r="DU70" s="12">
        <v>306</v>
      </c>
      <c r="DV70" s="12">
        <v>307</v>
      </c>
      <c r="DW70" s="12">
        <v>309</v>
      </c>
      <c r="DX70" s="12">
        <v>310</v>
      </c>
      <c r="DY70" s="12">
        <v>310</v>
      </c>
      <c r="DZ70" s="12">
        <v>307</v>
      </c>
      <c r="EA70" s="12">
        <v>305</v>
      </c>
      <c r="EB70" s="51">
        <f t="shared" si="24"/>
        <v>305.0833333333333</v>
      </c>
      <c r="EC70" s="12">
        <v>305</v>
      </c>
      <c r="ED70" s="12">
        <v>308</v>
      </c>
      <c r="EE70" s="12">
        <v>306</v>
      </c>
      <c r="EF70" s="12">
        <v>307</v>
      </c>
      <c r="EG70" s="12">
        <v>307</v>
      </c>
      <c r="EH70" s="12">
        <v>306</v>
      </c>
      <c r="EI70" s="12">
        <v>305</v>
      </c>
      <c r="EJ70" s="12">
        <v>305</v>
      </c>
      <c r="EK70" s="12">
        <v>305</v>
      </c>
      <c r="EL70" s="12">
        <v>306</v>
      </c>
      <c r="EM70" s="12">
        <v>309</v>
      </c>
      <c r="EN70" s="12">
        <v>305</v>
      </c>
      <c r="EO70" s="51">
        <f t="shared" si="25"/>
        <v>306.1666666666667</v>
      </c>
      <c r="EP70" s="12">
        <v>303</v>
      </c>
      <c r="EQ70" s="12">
        <v>305</v>
      </c>
      <c r="ER70" s="12">
        <v>304</v>
      </c>
      <c r="ES70" s="12">
        <v>304</v>
      </c>
      <c r="ET70" s="12">
        <v>307</v>
      </c>
      <c r="EU70" s="12">
        <v>310</v>
      </c>
      <c r="EV70" s="12">
        <v>311</v>
      </c>
      <c r="EW70" s="12">
        <v>310</v>
      </c>
      <c r="EX70" s="12">
        <v>309</v>
      </c>
      <c r="EY70" s="12">
        <v>311</v>
      </c>
      <c r="EZ70" s="12">
        <v>310</v>
      </c>
      <c r="FA70" s="12">
        <v>308</v>
      </c>
      <c r="FB70" s="51">
        <f t="shared" si="26"/>
        <v>307.6666666666667</v>
      </c>
      <c r="FC70" s="12">
        <v>308</v>
      </c>
      <c r="FD70" s="12">
        <v>306</v>
      </c>
      <c r="FE70" s="12">
        <v>306</v>
      </c>
      <c r="FF70" s="12">
        <v>307</v>
      </c>
      <c r="FG70" s="12">
        <v>307</v>
      </c>
      <c r="FH70" s="12">
        <v>306</v>
      </c>
      <c r="FI70" s="12">
        <v>310</v>
      </c>
      <c r="FJ70" s="12">
        <v>309</v>
      </c>
      <c r="FK70" s="12">
        <v>308</v>
      </c>
      <c r="FL70" s="12">
        <v>308</v>
      </c>
      <c r="FM70" s="12">
        <v>311</v>
      </c>
      <c r="FN70" s="12">
        <v>311</v>
      </c>
      <c r="FO70" s="51">
        <f t="shared" si="27"/>
        <v>308.0833333333333</v>
      </c>
      <c r="FP70" s="12">
        <v>307</v>
      </c>
      <c r="FQ70" s="12">
        <v>307</v>
      </c>
      <c r="FR70" s="12">
        <v>301</v>
      </c>
      <c r="FS70" s="12">
        <v>303</v>
      </c>
      <c r="FT70" s="12">
        <v>301</v>
      </c>
      <c r="FU70" s="12">
        <v>297</v>
      </c>
      <c r="FV70" s="12">
        <v>294</v>
      </c>
      <c r="FW70" s="12">
        <v>294</v>
      </c>
      <c r="FX70" s="12">
        <v>296</v>
      </c>
      <c r="FY70" s="12">
        <v>297</v>
      </c>
      <c r="FZ70" s="12">
        <v>295</v>
      </c>
      <c r="GA70" s="12">
        <v>298</v>
      </c>
      <c r="GB70" s="51">
        <f t="shared" si="28"/>
        <v>299.1666666666667</v>
      </c>
      <c r="GC70" s="12">
        <v>298</v>
      </c>
      <c r="GD70" s="12">
        <v>302</v>
      </c>
      <c r="GE70" s="12">
        <v>301</v>
      </c>
      <c r="GF70" s="12">
        <v>303</v>
      </c>
      <c r="GG70" s="12">
        <v>301</v>
      </c>
      <c r="GH70" s="12">
        <v>303</v>
      </c>
      <c r="GI70" s="12">
        <v>303</v>
      </c>
      <c r="GJ70" s="12">
        <v>300</v>
      </c>
      <c r="GK70" s="12">
        <v>300</v>
      </c>
      <c r="GL70" s="12">
        <v>301</v>
      </c>
      <c r="GM70" s="12">
        <v>299</v>
      </c>
      <c r="GN70" s="12">
        <v>297</v>
      </c>
      <c r="GO70" s="51">
        <f t="shared" si="29"/>
        <v>300.6666666666667</v>
      </c>
      <c r="GP70" s="12">
        <v>299</v>
      </c>
      <c r="GQ70" s="12">
        <v>301</v>
      </c>
      <c r="GR70" s="12">
        <v>303</v>
      </c>
      <c r="GS70" s="12">
        <v>305</v>
      </c>
    </row>
    <row r="71" spans="1:201" ht="12.75">
      <c r="A71" s="44" t="s">
        <v>266</v>
      </c>
      <c r="B71" s="44" t="s">
        <v>267</v>
      </c>
      <c r="C71" s="80">
        <v>1913</v>
      </c>
      <c r="D71" s="80">
        <v>1889</v>
      </c>
      <c r="E71" s="80">
        <v>1871</v>
      </c>
      <c r="F71" s="80">
        <v>1884</v>
      </c>
      <c r="G71" s="80">
        <v>1936</v>
      </c>
      <c r="H71" s="80">
        <v>1972</v>
      </c>
      <c r="I71" s="80">
        <v>1967</v>
      </c>
      <c r="J71" s="80">
        <v>1955</v>
      </c>
      <c r="K71" s="80">
        <v>1923</v>
      </c>
      <c r="L71" s="80">
        <v>1833</v>
      </c>
      <c r="M71" s="80">
        <v>1706</v>
      </c>
      <c r="N71" s="80">
        <v>1668</v>
      </c>
      <c r="O71" s="51">
        <f t="shared" si="15"/>
        <v>1876.4166666666667</v>
      </c>
      <c r="P71" s="80">
        <v>1638</v>
      </c>
      <c r="Q71" s="80">
        <v>1622</v>
      </c>
      <c r="R71" s="80">
        <v>1624</v>
      </c>
      <c r="S71" s="80">
        <v>1662</v>
      </c>
      <c r="T71" s="80">
        <v>1738</v>
      </c>
      <c r="U71" s="80">
        <v>1768</v>
      </c>
      <c r="V71" s="80">
        <v>1775</v>
      </c>
      <c r="W71" s="80">
        <v>1768</v>
      </c>
      <c r="X71" s="80">
        <v>1744</v>
      </c>
      <c r="Y71" s="80">
        <v>1651</v>
      </c>
      <c r="Z71" s="80">
        <v>1530</v>
      </c>
      <c r="AA71" s="80">
        <v>1506</v>
      </c>
      <c r="AB71" s="51">
        <f t="shared" si="16"/>
        <v>1668.8333333333333</v>
      </c>
      <c r="AC71" s="80">
        <v>1484</v>
      </c>
      <c r="AD71" s="80">
        <v>1478</v>
      </c>
      <c r="AE71" s="80">
        <v>1491</v>
      </c>
      <c r="AF71" s="80">
        <v>1537</v>
      </c>
      <c r="AG71" s="80">
        <v>1617</v>
      </c>
      <c r="AH71" s="80">
        <v>1669</v>
      </c>
      <c r="AI71" s="80">
        <v>1678</v>
      </c>
      <c r="AJ71" s="80">
        <v>1671</v>
      </c>
      <c r="AK71" s="80">
        <v>1649</v>
      </c>
      <c r="AL71" s="80">
        <v>1552</v>
      </c>
      <c r="AM71" s="80">
        <v>1422</v>
      </c>
      <c r="AN71" s="80">
        <v>1394</v>
      </c>
      <c r="AO71" s="51">
        <f t="shared" si="17"/>
        <v>1553.5</v>
      </c>
      <c r="AP71" s="80">
        <v>1373</v>
      </c>
      <c r="AQ71" s="80">
        <v>1379</v>
      </c>
      <c r="AR71" s="80">
        <v>1396</v>
      </c>
      <c r="AS71" s="80">
        <v>1452</v>
      </c>
      <c r="AT71" s="80">
        <v>1542</v>
      </c>
      <c r="AU71" s="80">
        <v>1599</v>
      </c>
      <c r="AV71" s="80">
        <v>1606</v>
      </c>
      <c r="AW71" s="80">
        <v>1602</v>
      </c>
      <c r="AX71" s="80">
        <v>1581</v>
      </c>
      <c r="AY71" s="80">
        <v>1466</v>
      </c>
      <c r="AZ71" s="80">
        <v>1323</v>
      </c>
      <c r="BA71" s="80">
        <v>1284</v>
      </c>
      <c r="BB71" s="51">
        <f t="shared" si="18"/>
        <v>1466.9166666666667</v>
      </c>
      <c r="BC71" s="80">
        <v>1265</v>
      </c>
      <c r="BD71" s="80">
        <v>1268</v>
      </c>
      <c r="BE71" s="80">
        <v>1302</v>
      </c>
      <c r="BF71" s="80">
        <v>1353</v>
      </c>
      <c r="BG71" s="80">
        <v>1461</v>
      </c>
      <c r="BH71" s="80">
        <v>1534</v>
      </c>
      <c r="BI71" s="80">
        <v>1557</v>
      </c>
      <c r="BJ71" s="80">
        <v>1562</v>
      </c>
      <c r="BK71" s="80">
        <v>1528</v>
      </c>
      <c r="BL71" s="80">
        <v>1428</v>
      </c>
      <c r="BM71" s="80">
        <v>1275</v>
      </c>
      <c r="BN71" s="80">
        <v>1245</v>
      </c>
      <c r="BO71" s="51">
        <f t="shared" si="19"/>
        <v>1398.1666666666667</v>
      </c>
      <c r="BP71" s="80">
        <v>1226</v>
      </c>
      <c r="BQ71" s="80">
        <v>1233</v>
      </c>
      <c r="BR71" s="80">
        <v>1252</v>
      </c>
      <c r="BS71" s="80">
        <v>1325</v>
      </c>
      <c r="BT71" s="80">
        <v>1462</v>
      </c>
      <c r="BU71" s="80">
        <v>1536</v>
      </c>
      <c r="BV71" s="80">
        <v>1557</v>
      </c>
      <c r="BW71" s="80">
        <v>1570</v>
      </c>
      <c r="BX71" s="80">
        <v>1549</v>
      </c>
      <c r="BY71" s="80">
        <v>1408</v>
      </c>
      <c r="BZ71" s="80">
        <v>1267</v>
      </c>
      <c r="CA71" s="80">
        <v>1232</v>
      </c>
      <c r="CB71" s="51">
        <f t="shared" si="20"/>
        <v>1384.75</v>
      </c>
      <c r="CC71" s="80">
        <v>1212</v>
      </c>
      <c r="CD71" s="80">
        <v>1213</v>
      </c>
      <c r="CE71" s="80">
        <v>1260</v>
      </c>
      <c r="CF71" s="80">
        <v>1342</v>
      </c>
      <c r="CG71" s="80">
        <v>1505</v>
      </c>
      <c r="CH71" s="80">
        <v>1588</v>
      </c>
      <c r="CI71" s="80">
        <v>1628</v>
      </c>
      <c r="CJ71" s="80">
        <v>1627</v>
      </c>
      <c r="CK71" s="80">
        <v>1588</v>
      </c>
      <c r="CL71" s="80">
        <v>1461</v>
      </c>
      <c r="CM71" s="80">
        <v>1266</v>
      </c>
      <c r="CN71" s="80">
        <v>1227</v>
      </c>
      <c r="CO71" s="51">
        <f t="shared" si="21"/>
        <v>1409.75</v>
      </c>
      <c r="CP71" s="80">
        <v>1215</v>
      </c>
      <c r="CQ71" s="80">
        <v>1239</v>
      </c>
      <c r="CR71" s="80">
        <v>1291</v>
      </c>
      <c r="CS71" s="80">
        <v>1382</v>
      </c>
      <c r="CT71" s="80">
        <v>1545</v>
      </c>
      <c r="CU71" s="80">
        <v>1614</v>
      </c>
      <c r="CV71" s="80">
        <v>1637</v>
      </c>
      <c r="CW71" s="80">
        <v>1641</v>
      </c>
      <c r="CX71" s="80">
        <v>1600</v>
      </c>
      <c r="CY71" s="80">
        <v>1459</v>
      </c>
      <c r="CZ71" s="80">
        <v>1259</v>
      </c>
      <c r="DA71" s="80">
        <v>1237</v>
      </c>
      <c r="DB71" s="51">
        <f t="shared" si="22"/>
        <v>1426.5833333333333</v>
      </c>
      <c r="DC71" s="80">
        <v>1208</v>
      </c>
      <c r="DD71" s="80">
        <v>1222</v>
      </c>
      <c r="DE71" s="80">
        <v>1272</v>
      </c>
      <c r="DF71" s="80">
        <v>1399</v>
      </c>
      <c r="DG71" s="80">
        <v>1533</v>
      </c>
      <c r="DH71" s="80">
        <v>1613</v>
      </c>
      <c r="DI71" s="80">
        <v>1646</v>
      </c>
      <c r="DJ71" s="80">
        <v>1646</v>
      </c>
      <c r="DK71" s="80">
        <v>1624</v>
      </c>
      <c r="DL71" s="80">
        <v>1445</v>
      </c>
      <c r="DM71" s="80">
        <v>1262</v>
      </c>
      <c r="DN71" s="80">
        <v>1235</v>
      </c>
      <c r="DO71" s="51">
        <f t="shared" si="23"/>
        <v>1425.4166666666667</v>
      </c>
      <c r="DP71" s="12">
        <v>1217</v>
      </c>
      <c r="DQ71" s="12">
        <v>1237</v>
      </c>
      <c r="DR71" s="12">
        <v>1288</v>
      </c>
      <c r="DS71" s="12">
        <v>1379</v>
      </c>
      <c r="DT71" s="12">
        <v>1499</v>
      </c>
      <c r="DU71" s="12">
        <v>1558</v>
      </c>
      <c r="DV71" s="12">
        <v>1587</v>
      </c>
      <c r="DW71" s="12">
        <v>1581</v>
      </c>
      <c r="DX71" s="12">
        <v>1566</v>
      </c>
      <c r="DY71" s="12">
        <v>1344</v>
      </c>
      <c r="DZ71" s="12">
        <v>1230</v>
      </c>
      <c r="EA71" s="12">
        <v>1208</v>
      </c>
      <c r="EB71" s="51">
        <f t="shared" si="24"/>
        <v>1391.1666666666667</v>
      </c>
      <c r="EC71" s="12">
        <v>1197</v>
      </c>
      <c r="ED71" s="12">
        <v>1220</v>
      </c>
      <c r="EE71" s="12">
        <v>1271</v>
      </c>
      <c r="EF71" s="12">
        <v>1392</v>
      </c>
      <c r="EG71" s="12">
        <v>1513</v>
      </c>
      <c r="EH71" s="12">
        <v>1568</v>
      </c>
      <c r="EI71" s="12">
        <v>1596</v>
      </c>
      <c r="EJ71" s="12">
        <v>1603</v>
      </c>
      <c r="EK71" s="12">
        <v>1556</v>
      </c>
      <c r="EL71" s="12">
        <v>1318</v>
      </c>
      <c r="EM71" s="12">
        <v>1259</v>
      </c>
      <c r="EN71" s="12">
        <v>1235</v>
      </c>
      <c r="EO71" s="51">
        <f t="shared" si="25"/>
        <v>1394</v>
      </c>
      <c r="EP71" s="12">
        <v>1210</v>
      </c>
      <c r="EQ71" s="12">
        <v>1240</v>
      </c>
      <c r="ER71" s="12">
        <v>1252</v>
      </c>
      <c r="ES71" s="12">
        <v>1241</v>
      </c>
      <c r="ET71" s="12">
        <v>1250</v>
      </c>
      <c r="EU71" s="12">
        <v>1296</v>
      </c>
      <c r="EV71" s="12">
        <v>1432</v>
      </c>
      <c r="EW71" s="12">
        <v>1439</v>
      </c>
      <c r="EX71" s="12">
        <v>1349</v>
      </c>
      <c r="EY71" s="12">
        <v>1278</v>
      </c>
      <c r="EZ71" s="12">
        <v>1211</v>
      </c>
      <c r="FA71" s="12">
        <v>1196</v>
      </c>
      <c r="FB71" s="51">
        <f t="shared" si="26"/>
        <v>1282.8333333333333</v>
      </c>
      <c r="FC71" s="12">
        <v>1182</v>
      </c>
      <c r="FD71" s="12">
        <v>1197</v>
      </c>
      <c r="FE71" s="12">
        <v>1204</v>
      </c>
      <c r="FF71" s="12">
        <v>1239</v>
      </c>
      <c r="FG71" s="12">
        <v>1338</v>
      </c>
      <c r="FH71" s="12">
        <v>1473</v>
      </c>
      <c r="FI71" s="12">
        <v>1532</v>
      </c>
      <c r="FJ71" s="12">
        <v>1541</v>
      </c>
      <c r="FK71" s="12">
        <v>1504</v>
      </c>
      <c r="FL71" s="12">
        <v>1438</v>
      </c>
      <c r="FM71" s="12">
        <v>1300</v>
      </c>
      <c r="FN71" s="12">
        <v>1279</v>
      </c>
      <c r="FO71" s="51">
        <f t="shared" si="27"/>
        <v>1352.25</v>
      </c>
      <c r="FP71" s="12">
        <v>1264</v>
      </c>
      <c r="FQ71" s="12">
        <v>1269</v>
      </c>
      <c r="FR71" s="12">
        <v>1321</v>
      </c>
      <c r="FS71" s="12">
        <v>1446</v>
      </c>
      <c r="FT71" s="12">
        <v>1570</v>
      </c>
      <c r="FU71" s="12">
        <v>1649</v>
      </c>
      <c r="FV71" s="12">
        <v>1686</v>
      </c>
      <c r="FW71" s="12">
        <v>1691</v>
      </c>
      <c r="FX71" s="12">
        <v>1627</v>
      </c>
      <c r="FY71" s="12">
        <v>1493</v>
      </c>
      <c r="FZ71" s="12">
        <v>1372</v>
      </c>
      <c r="GA71" s="12">
        <v>1352</v>
      </c>
      <c r="GB71" s="51">
        <f t="shared" si="28"/>
        <v>1478.3333333333333</v>
      </c>
      <c r="GC71" s="12">
        <v>1328</v>
      </c>
      <c r="GD71" s="12">
        <v>1337</v>
      </c>
      <c r="GE71" s="12">
        <v>1385</v>
      </c>
      <c r="GF71" s="12">
        <v>1493</v>
      </c>
      <c r="GG71" s="12">
        <v>1613</v>
      </c>
      <c r="GH71" s="12">
        <v>1676</v>
      </c>
      <c r="GI71" s="12">
        <v>1696</v>
      </c>
      <c r="GJ71" s="12">
        <v>1694</v>
      </c>
      <c r="GK71" s="12">
        <v>1665</v>
      </c>
      <c r="GL71" s="12">
        <v>1482</v>
      </c>
      <c r="GM71" s="12">
        <v>1370</v>
      </c>
      <c r="GN71" s="12">
        <v>1361</v>
      </c>
      <c r="GO71" s="51">
        <f t="shared" si="29"/>
        <v>1508.3333333333333</v>
      </c>
      <c r="GP71" s="12">
        <v>1332</v>
      </c>
      <c r="GQ71" s="12">
        <v>1357</v>
      </c>
      <c r="GR71" s="12">
        <v>1412</v>
      </c>
      <c r="GS71" s="12">
        <v>1513</v>
      </c>
    </row>
    <row r="72" spans="1:201" ht="12.75">
      <c r="A72" s="44" t="s">
        <v>268</v>
      </c>
      <c r="B72" s="44" t="s">
        <v>269</v>
      </c>
      <c r="C72" s="80">
        <v>53</v>
      </c>
      <c r="D72" s="80">
        <v>53</v>
      </c>
      <c r="E72" s="80">
        <v>55</v>
      </c>
      <c r="F72" s="80">
        <v>54</v>
      </c>
      <c r="G72" s="80">
        <v>55</v>
      </c>
      <c r="H72" s="80">
        <v>56</v>
      </c>
      <c r="I72" s="80">
        <v>57</v>
      </c>
      <c r="J72" s="80">
        <v>57</v>
      </c>
      <c r="K72" s="80">
        <v>56</v>
      </c>
      <c r="L72" s="80">
        <v>53</v>
      </c>
      <c r="M72" s="80">
        <v>54</v>
      </c>
      <c r="N72" s="80">
        <v>51</v>
      </c>
      <c r="O72" s="51">
        <f t="shared" si="15"/>
        <v>54.5</v>
      </c>
      <c r="P72" s="80">
        <v>51</v>
      </c>
      <c r="Q72" s="80">
        <v>53</v>
      </c>
      <c r="R72" s="80">
        <v>52</v>
      </c>
      <c r="S72" s="80">
        <v>51</v>
      </c>
      <c r="T72" s="80">
        <v>52</v>
      </c>
      <c r="U72" s="80">
        <v>52</v>
      </c>
      <c r="V72" s="80">
        <v>50</v>
      </c>
      <c r="W72" s="80">
        <v>51</v>
      </c>
      <c r="X72" s="80">
        <v>52</v>
      </c>
      <c r="Y72" s="80">
        <v>50</v>
      </c>
      <c r="Z72" s="80">
        <v>47</v>
      </c>
      <c r="AA72" s="80">
        <v>42</v>
      </c>
      <c r="AB72" s="51">
        <f t="shared" si="16"/>
        <v>50.25</v>
      </c>
      <c r="AC72" s="80">
        <v>43</v>
      </c>
      <c r="AD72" s="80">
        <v>43</v>
      </c>
      <c r="AE72" s="80">
        <v>43</v>
      </c>
      <c r="AF72" s="80">
        <v>46</v>
      </c>
      <c r="AG72" s="80">
        <v>45</v>
      </c>
      <c r="AH72" s="80">
        <v>46</v>
      </c>
      <c r="AI72" s="80">
        <v>47</v>
      </c>
      <c r="AJ72" s="80">
        <v>46</v>
      </c>
      <c r="AK72" s="80">
        <v>45</v>
      </c>
      <c r="AL72" s="80">
        <v>43</v>
      </c>
      <c r="AM72" s="80">
        <v>43</v>
      </c>
      <c r="AN72" s="80">
        <v>42</v>
      </c>
      <c r="AO72" s="51">
        <f t="shared" si="17"/>
        <v>44.333333333333336</v>
      </c>
      <c r="AP72" s="80">
        <v>43</v>
      </c>
      <c r="AQ72" s="80">
        <v>44</v>
      </c>
      <c r="AR72" s="80">
        <v>45</v>
      </c>
      <c r="AS72" s="80">
        <v>47</v>
      </c>
      <c r="AT72" s="80">
        <v>44</v>
      </c>
      <c r="AU72" s="80">
        <v>46</v>
      </c>
      <c r="AV72" s="80">
        <v>46</v>
      </c>
      <c r="AW72" s="80">
        <v>48</v>
      </c>
      <c r="AX72" s="80">
        <v>49</v>
      </c>
      <c r="AY72" s="80">
        <v>50</v>
      </c>
      <c r="AZ72" s="80">
        <v>47</v>
      </c>
      <c r="BA72" s="80">
        <v>47</v>
      </c>
      <c r="BB72" s="51">
        <f t="shared" si="18"/>
        <v>46.333333333333336</v>
      </c>
      <c r="BC72" s="80">
        <v>45</v>
      </c>
      <c r="BD72" s="80">
        <v>45</v>
      </c>
      <c r="BE72" s="80">
        <v>44</v>
      </c>
      <c r="BF72" s="80">
        <v>48</v>
      </c>
      <c r="BG72" s="80">
        <v>52</v>
      </c>
      <c r="BH72" s="80">
        <v>55</v>
      </c>
      <c r="BI72" s="80">
        <v>54</v>
      </c>
      <c r="BJ72" s="80">
        <v>54</v>
      </c>
      <c r="BK72" s="80">
        <v>52</v>
      </c>
      <c r="BL72" s="80">
        <v>49</v>
      </c>
      <c r="BM72" s="80">
        <v>46</v>
      </c>
      <c r="BN72" s="80">
        <v>46</v>
      </c>
      <c r="BO72" s="51">
        <f t="shared" si="19"/>
        <v>49.166666666666664</v>
      </c>
      <c r="BP72" s="80">
        <v>47</v>
      </c>
      <c r="BQ72" s="80">
        <v>49</v>
      </c>
      <c r="BR72" s="80">
        <v>50</v>
      </c>
      <c r="BS72" s="80">
        <v>51</v>
      </c>
      <c r="BT72" s="80">
        <v>54</v>
      </c>
      <c r="BU72" s="80">
        <v>54</v>
      </c>
      <c r="BV72" s="80">
        <v>53</v>
      </c>
      <c r="BW72" s="80">
        <v>52</v>
      </c>
      <c r="BX72" s="80">
        <v>52</v>
      </c>
      <c r="BY72" s="80">
        <v>49</v>
      </c>
      <c r="BZ72" s="80">
        <v>48</v>
      </c>
      <c r="CA72" s="80">
        <v>46</v>
      </c>
      <c r="CB72" s="51">
        <f t="shared" si="20"/>
        <v>50.416666666666664</v>
      </c>
      <c r="CC72" s="80">
        <v>46</v>
      </c>
      <c r="CD72" s="80">
        <v>47</v>
      </c>
      <c r="CE72" s="80">
        <v>47</v>
      </c>
      <c r="CF72" s="80">
        <v>49</v>
      </c>
      <c r="CG72" s="80">
        <v>49</v>
      </c>
      <c r="CH72" s="80">
        <v>48</v>
      </c>
      <c r="CI72" s="80">
        <v>52</v>
      </c>
      <c r="CJ72" s="80">
        <v>52</v>
      </c>
      <c r="CK72" s="80">
        <v>52</v>
      </c>
      <c r="CL72" s="80">
        <v>51</v>
      </c>
      <c r="CM72" s="80">
        <v>52</v>
      </c>
      <c r="CN72" s="80">
        <v>51</v>
      </c>
      <c r="CO72" s="51">
        <f t="shared" si="21"/>
        <v>49.666666666666664</v>
      </c>
      <c r="CP72" s="80">
        <v>54</v>
      </c>
      <c r="CQ72" s="80">
        <v>54</v>
      </c>
      <c r="CR72" s="80">
        <v>55</v>
      </c>
      <c r="CS72" s="80">
        <v>59</v>
      </c>
      <c r="CT72" s="80">
        <v>59</v>
      </c>
      <c r="CU72" s="80">
        <v>63</v>
      </c>
      <c r="CV72" s="80">
        <v>62</v>
      </c>
      <c r="CW72" s="80">
        <v>60</v>
      </c>
      <c r="CX72" s="80">
        <v>60</v>
      </c>
      <c r="CY72" s="80">
        <v>58</v>
      </c>
      <c r="CZ72" s="80">
        <v>58</v>
      </c>
      <c r="DA72" s="80">
        <v>58</v>
      </c>
      <c r="DB72" s="51">
        <f t="shared" si="22"/>
        <v>58.333333333333336</v>
      </c>
      <c r="DC72" s="80">
        <v>56</v>
      </c>
      <c r="DD72" s="80">
        <v>58</v>
      </c>
      <c r="DE72" s="80">
        <v>58</v>
      </c>
      <c r="DF72" s="80">
        <v>59</v>
      </c>
      <c r="DG72" s="80">
        <v>58</v>
      </c>
      <c r="DH72" s="80">
        <v>60</v>
      </c>
      <c r="DI72" s="80">
        <v>61</v>
      </c>
      <c r="DJ72" s="80">
        <v>60</v>
      </c>
      <c r="DK72" s="80">
        <v>62</v>
      </c>
      <c r="DL72" s="80">
        <v>61</v>
      </c>
      <c r="DM72" s="80">
        <v>62</v>
      </c>
      <c r="DN72" s="80">
        <v>65</v>
      </c>
      <c r="DO72" s="51">
        <f t="shared" si="23"/>
        <v>60</v>
      </c>
      <c r="DP72" s="12">
        <v>63</v>
      </c>
      <c r="DQ72" s="12">
        <v>61</v>
      </c>
      <c r="DR72" s="12">
        <v>64</v>
      </c>
      <c r="DS72" s="12">
        <v>65</v>
      </c>
      <c r="DT72" s="12">
        <v>65</v>
      </c>
      <c r="DU72" s="12">
        <v>64</v>
      </c>
      <c r="DV72" s="12">
        <v>64</v>
      </c>
      <c r="DW72" s="12">
        <v>63</v>
      </c>
      <c r="DX72" s="12">
        <v>65</v>
      </c>
      <c r="DY72" s="12">
        <v>62</v>
      </c>
      <c r="DZ72" s="12">
        <v>64</v>
      </c>
      <c r="EA72" s="12">
        <v>64</v>
      </c>
      <c r="EB72" s="51">
        <f t="shared" si="24"/>
        <v>63.666666666666664</v>
      </c>
      <c r="EC72" s="12">
        <v>64</v>
      </c>
      <c r="ED72" s="12">
        <v>63</v>
      </c>
      <c r="EE72" s="12">
        <v>63</v>
      </c>
      <c r="EF72" s="12">
        <v>65</v>
      </c>
      <c r="EG72" s="12">
        <v>66</v>
      </c>
      <c r="EH72" s="12">
        <v>66</v>
      </c>
      <c r="EI72" s="12">
        <v>62</v>
      </c>
      <c r="EJ72" s="12">
        <v>61</v>
      </c>
      <c r="EK72" s="12">
        <v>60</v>
      </c>
      <c r="EL72" s="12">
        <v>61</v>
      </c>
      <c r="EM72" s="12">
        <v>61</v>
      </c>
      <c r="EN72" s="12">
        <v>61</v>
      </c>
      <c r="EO72" s="51">
        <f t="shared" si="25"/>
        <v>62.75</v>
      </c>
      <c r="EP72" s="12">
        <v>62</v>
      </c>
      <c r="EQ72" s="12">
        <v>62</v>
      </c>
      <c r="ER72" s="12">
        <v>61</v>
      </c>
      <c r="ES72" s="12">
        <v>60</v>
      </c>
      <c r="ET72" s="12">
        <v>60</v>
      </c>
      <c r="EU72" s="12">
        <v>62</v>
      </c>
      <c r="EV72" s="12">
        <v>64</v>
      </c>
      <c r="EW72" s="12">
        <v>63</v>
      </c>
      <c r="EX72" s="12">
        <v>64</v>
      </c>
      <c r="EY72" s="12">
        <v>64</v>
      </c>
      <c r="EZ72" s="12">
        <v>61</v>
      </c>
      <c r="FA72" s="12">
        <v>60</v>
      </c>
      <c r="FB72" s="51">
        <f t="shared" si="26"/>
        <v>61.916666666666664</v>
      </c>
      <c r="FC72" s="12">
        <v>62</v>
      </c>
      <c r="FD72" s="12">
        <v>63</v>
      </c>
      <c r="FE72" s="12">
        <v>63</v>
      </c>
      <c r="FF72" s="12">
        <v>63</v>
      </c>
      <c r="FG72" s="12">
        <v>67</v>
      </c>
      <c r="FH72" s="12">
        <v>69</v>
      </c>
      <c r="FI72" s="12">
        <v>71</v>
      </c>
      <c r="FJ72" s="12">
        <v>74</v>
      </c>
      <c r="FK72" s="12">
        <v>71</v>
      </c>
      <c r="FL72" s="12">
        <v>73</v>
      </c>
      <c r="FM72" s="12">
        <v>73</v>
      </c>
      <c r="FN72" s="12">
        <v>73</v>
      </c>
      <c r="FO72" s="51">
        <f t="shared" si="27"/>
        <v>68.5</v>
      </c>
      <c r="FP72" s="12">
        <v>73</v>
      </c>
      <c r="FQ72" s="12">
        <v>72</v>
      </c>
      <c r="FR72" s="12">
        <v>71</v>
      </c>
      <c r="FS72" s="12">
        <v>73</v>
      </c>
      <c r="FT72" s="12">
        <v>72</v>
      </c>
      <c r="FU72" s="12">
        <v>71</v>
      </c>
      <c r="FV72" s="12">
        <v>73</v>
      </c>
      <c r="FW72" s="12">
        <v>74</v>
      </c>
      <c r="FX72" s="12">
        <v>74</v>
      </c>
      <c r="FY72" s="12">
        <v>71</v>
      </c>
      <c r="FZ72" s="12">
        <v>71</v>
      </c>
      <c r="GA72" s="12">
        <v>71</v>
      </c>
      <c r="GB72" s="51">
        <f t="shared" si="28"/>
        <v>72.16666666666667</v>
      </c>
      <c r="GC72" s="12">
        <v>71</v>
      </c>
      <c r="GD72" s="12">
        <v>70</v>
      </c>
      <c r="GE72" s="12">
        <v>68</v>
      </c>
      <c r="GF72" s="12">
        <v>70</v>
      </c>
      <c r="GG72" s="12">
        <v>73</v>
      </c>
      <c r="GH72" s="12">
        <v>73</v>
      </c>
      <c r="GI72" s="12">
        <v>74</v>
      </c>
      <c r="GJ72" s="12">
        <v>75</v>
      </c>
      <c r="GK72" s="12">
        <v>76</v>
      </c>
      <c r="GL72" s="12">
        <v>75</v>
      </c>
      <c r="GM72" s="12">
        <v>78</v>
      </c>
      <c r="GN72" s="12">
        <v>78</v>
      </c>
      <c r="GO72" s="51">
        <f t="shared" si="29"/>
        <v>73.41666666666667</v>
      </c>
      <c r="GP72" s="12">
        <v>81</v>
      </c>
      <c r="GQ72" s="12">
        <v>84</v>
      </c>
      <c r="GR72" s="12">
        <v>86</v>
      </c>
      <c r="GS72" s="12">
        <v>91</v>
      </c>
    </row>
    <row r="73" spans="1:201" ht="12.75">
      <c r="A73" s="44" t="s">
        <v>270</v>
      </c>
      <c r="B73" s="44" t="s">
        <v>271</v>
      </c>
      <c r="C73" s="80">
        <v>400</v>
      </c>
      <c r="D73" s="80">
        <v>419</v>
      </c>
      <c r="E73" s="80">
        <v>427</v>
      </c>
      <c r="F73" s="80">
        <v>443</v>
      </c>
      <c r="G73" s="80">
        <v>452</v>
      </c>
      <c r="H73" s="80">
        <v>452</v>
      </c>
      <c r="I73" s="80">
        <v>452</v>
      </c>
      <c r="J73" s="80">
        <v>452</v>
      </c>
      <c r="K73" s="80">
        <v>450</v>
      </c>
      <c r="L73" s="80">
        <v>441</v>
      </c>
      <c r="M73" s="80">
        <v>401</v>
      </c>
      <c r="N73" s="80">
        <v>380</v>
      </c>
      <c r="O73" s="51">
        <f t="shared" si="15"/>
        <v>430.75</v>
      </c>
      <c r="P73" s="80">
        <v>374</v>
      </c>
      <c r="Q73" s="80">
        <v>392</v>
      </c>
      <c r="R73" s="80">
        <v>397</v>
      </c>
      <c r="S73" s="80">
        <v>412</v>
      </c>
      <c r="T73" s="80">
        <v>424</v>
      </c>
      <c r="U73" s="80">
        <v>427</v>
      </c>
      <c r="V73" s="80">
        <v>427</v>
      </c>
      <c r="W73" s="80">
        <v>424</v>
      </c>
      <c r="X73" s="80">
        <v>432</v>
      </c>
      <c r="Y73" s="80">
        <v>422</v>
      </c>
      <c r="Z73" s="80">
        <v>386</v>
      </c>
      <c r="AA73" s="80">
        <v>379</v>
      </c>
      <c r="AB73" s="51">
        <f t="shared" si="16"/>
        <v>408</v>
      </c>
      <c r="AC73" s="80">
        <v>374</v>
      </c>
      <c r="AD73" s="80">
        <v>390</v>
      </c>
      <c r="AE73" s="80">
        <v>402</v>
      </c>
      <c r="AF73" s="80">
        <v>425</v>
      </c>
      <c r="AG73" s="80">
        <v>439</v>
      </c>
      <c r="AH73" s="80">
        <v>442</v>
      </c>
      <c r="AI73" s="80">
        <v>444</v>
      </c>
      <c r="AJ73" s="80">
        <v>447</v>
      </c>
      <c r="AK73" s="80">
        <v>444</v>
      </c>
      <c r="AL73" s="80">
        <v>440</v>
      </c>
      <c r="AM73" s="80">
        <v>391</v>
      </c>
      <c r="AN73" s="80">
        <v>383</v>
      </c>
      <c r="AO73" s="51">
        <f t="shared" si="17"/>
        <v>418.4166666666667</v>
      </c>
      <c r="AP73" s="80">
        <v>381</v>
      </c>
      <c r="AQ73" s="80">
        <v>401</v>
      </c>
      <c r="AR73" s="80">
        <v>409</v>
      </c>
      <c r="AS73" s="80">
        <v>420</v>
      </c>
      <c r="AT73" s="80">
        <v>439</v>
      </c>
      <c r="AU73" s="80">
        <v>450</v>
      </c>
      <c r="AV73" s="80">
        <v>442</v>
      </c>
      <c r="AW73" s="80">
        <v>449</v>
      </c>
      <c r="AX73" s="80">
        <v>449</v>
      </c>
      <c r="AY73" s="80">
        <v>439</v>
      </c>
      <c r="AZ73" s="80">
        <v>379</v>
      </c>
      <c r="BA73" s="80">
        <v>358</v>
      </c>
      <c r="BB73" s="51">
        <f t="shared" si="18"/>
        <v>418</v>
      </c>
      <c r="BC73" s="80">
        <v>355</v>
      </c>
      <c r="BD73" s="80">
        <v>378</v>
      </c>
      <c r="BE73" s="80">
        <v>397</v>
      </c>
      <c r="BF73" s="80">
        <v>414</v>
      </c>
      <c r="BG73" s="80">
        <v>436</v>
      </c>
      <c r="BH73" s="80">
        <v>456</v>
      </c>
      <c r="BI73" s="80">
        <v>459</v>
      </c>
      <c r="BJ73" s="80">
        <v>462</v>
      </c>
      <c r="BK73" s="80">
        <v>464</v>
      </c>
      <c r="BL73" s="80">
        <v>448</v>
      </c>
      <c r="BM73" s="80">
        <v>392</v>
      </c>
      <c r="BN73" s="80">
        <v>378</v>
      </c>
      <c r="BO73" s="51">
        <f t="shared" si="19"/>
        <v>419.9166666666667</v>
      </c>
      <c r="BP73" s="80">
        <v>378</v>
      </c>
      <c r="BQ73" s="80">
        <v>398</v>
      </c>
      <c r="BR73" s="80">
        <v>419</v>
      </c>
      <c r="BS73" s="80">
        <v>444</v>
      </c>
      <c r="BT73" s="80">
        <v>458</v>
      </c>
      <c r="BU73" s="80">
        <v>462</v>
      </c>
      <c r="BV73" s="80">
        <v>470</v>
      </c>
      <c r="BW73" s="80">
        <v>475</v>
      </c>
      <c r="BX73" s="80">
        <v>469</v>
      </c>
      <c r="BY73" s="80">
        <v>457</v>
      </c>
      <c r="BZ73" s="80">
        <v>417</v>
      </c>
      <c r="CA73" s="80">
        <v>407</v>
      </c>
      <c r="CB73" s="51">
        <f t="shared" si="20"/>
        <v>437.8333333333333</v>
      </c>
      <c r="CC73" s="80">
        <v>392</v>
      </c>
      <c r="CD73" s="80">
        <v>422</v>
      </c>
      <c r="CE73" s="80">
        <v>431</v>
      </c>
      <c r="CF73" s="80">
        <v>464</v>
      </c>
      <c r="CG73" s="80">
        <v>487</v>
      </c>
      <c r="CH73" s="80">
        <v>495</v>
      </c>
      <c r="CI73" s="80">
        <v>497</v>
      </c>
      <c r="CJ73" s="80">
        <v>493</v>
      </c>
      <c r="CK73" s="80">
        <v>499</v>
      </c>
      <c r="CL73" s="80">
        <v>475</v>
      </c>
      <c r="CM73" s="80">
        <v>413</v>
      </c>
      <c r="CN73" s="80">
        <v>406</v>
      </c>
      <c r="CO73" s="51">
        <f t="shared" si="21"/>
        <v>456.1666666666667</v>
      </c>
      <c r="CP73" s="80">
        <v>405</v>
      </c>
      <c r="CQ73" s="80">
        <v>428</v>
      </c>
      <c r="CR73" s="80">
        <v>452</v>
      </c>
      <c r="CS73" s="80">
        <v>482</v>
      </c>
      <c r="CT73" s="80">
        <v>503</v>
      </c>
      <c r="CU73" s="80">
        <v>526</v>
      </c>
      <c r="CV73" s="80">
        <v>527</v>
      </c>
      <c r="CW73" s="80">
        <v>534</v>
      </c>
      <c r="CX73" s="80">
        <v>535</v>
      </c>
      <c r="CY73" s="80">
        <v>508</v>
      </c>
      <c r="CZ73" s="80">
        <v>464</v>
      </c>
      <c r="DA73" s="80">
        <v>451</v>
      </c>
      <c r="DB73" s="51">
        <f t="shared" si="22"/>
        <v>484.5833333333333</v>
      </c>
      <c r="DC73" s="80">
        <v>444</v>
      </c>
      <c r="DD73" s="80">
        <v>458</v>
      </c>
      <c r="DE73" s="80">
        <v>478</v>
      </c>
      <c r="DF73" s="80">
        <v>521</v>
      </c>
      <c r="DG73" s="80">
        <v>555</v>
      </c>
      <c r="DH73" s="80">
        <v>573</v>
      </c>
      <c r="DI73" s="80">
        <v>568</v>
      </c>
      <c r="DJ73" s="80">
        <v>564</v>
      </c>
      <c r="DK73" s="80">
        <v>572</v>
      </c>
      <c r="DL73" s="80">
        <v>533</v>
      </c>
      <c r="DM73" s="80">
        <v>489</v>
      </c>
      <c r="DN73" s="80">
        <v>471</v>
      </c>
      <c r="DO73" s="51">
        <f t="shared" si="23"/>
        <v>518.8333333333334</v>
      </c>
      <c r="DP73" s="12">
        <v>469</v>
      </c>
      <c r="DQ73" s="12">
        <v>496</v>
      </c>
      <c r="DR73" s="12">
        <v>514</v>
      </c>
      <c r="DS73" s="12">
        <v>543</v>
      </c>
      <c r="DT73" s="12">
        <v>576</v>
      </c>
      <c r="DU73" s="12">
        <v>595</v>
      </c>
      <c r="DV73" s="12">
        <v>606</v>
      </c>
      <c r="DW73" s="12">
        <v>607</v>
      </c>
      <c r="DX73" s="12">
        <v>613</v>
      </c>
      <c r="DY73" s="12">
        <v>571</v>
      </c>
      <c r="DZ73" s="12">
        <v>516</v>
      </c>
      <c r="EA73" s="12">
        <v>508</v>
      </c>
      <c r="EB73" s="51">
        <f t="shared" si="24"/>
        <v>551.1666666666666</v>
      </c>
      <c r="EC73" s="12">
        <v>500</v>
      </c>
      <c r="ED73" s="12">
        <v>514</v>
      </c>
      <c r="EE73" s="12">
        <v>539</v>
      </c>
      <c r="EF73" s="12">
        <v>568</v>
      </c>
      <c r="EG73" s="12">
        <v>612</v>
      </c>
      <c r="EH73" s="12">
        <v>621</v>
      </c>
      <c r="EI73" s="12">
        <v>623</v>
      </c>
      <c r="EJ73" s="12">
        <v>623</v>
      </c>
      <c r="EK73" s="12">
        <v>617</v>
      </c>
      <c r="EL73" s="12">
        <v>557</v>
      </c>
      <c r="EM73" s="12">
        <v>538</v>
      </c>
      <c r="EN73" s="12">
        <v>532</v>
      </c>
      <c r="EO73" s="51">
        <f t="shared" si="25"/>
        <v>570.3333333333334</v>
      </c>
      <c r="EP73" s="12">
        <v>524</v>
      </c>
      <c r="EQ73" s="12">
        <v>560</v>
      </c>
      <c r="ER73" s="12">
        <v>558</v>
      </c>
      <c r="ES73" s="12">
        <v>554</v>
      </c>
      <c r="ET73" s="12">
        <v>564</v>
      </c>
      <c r="EU73" s="12">
        <v>566</v>
      </c>
      <c r="EV73" s="12">
        <v>587</v>
      </c>
      <c r="EW73" s="12">
        <v>590</v>
      </c>
      <c r="EX73" s="12">
        <v>564</v>
      </c>
      <c r="EY73" s="12">
        <v>557</v>
      </c>
      <c r="EZ73" s="12">
        <v>548</v>
      </c>
      <c r="FA73" s="12">
        <v>547</v>
      </c>
      <c r="FB73" s="51">
        <f t="shared" si="26"/>
        <v>559.9166666666666</v>
      </c>
      <c r="FC73" s="12">
        <v>541</v>
      </c>
      <c r="FD73" s="12">
        <v>540</v>
      </c>
      <c r="FE73" s="12">
        <v>541</v>
      </c>
      <c r="FF73" s="12">
        <v>543</v>
      </c>
      <c r="FG73" s="12">
        <v>561</v>
      </c>
      <c r="FH73" s="12">
        <v>595</v>
      </c>
      <c r="FI73" s="12">
        <v>620</v>
      </c>
      <c r="FJ73" s="12">
        <v>626</v>
      </c>
      <c r="FK73" s="12">
        <v>625</v>
      </c>
      <c r="FL73" s="12">
        <v>617</v>
      </c>
      <c r="FM73" s="12">
        <v>590</v>
      </c>
      <c r="FN73" s="12">
        <v>584</v>
      </c>
      <c r="FO73" s="51">
        <f t="shared" si="27"/>
        <v>581.9166666666666</v>
      </c>
      <c r="FP73" s="12">
        <v>568</v>
      </c>
      <c r="FQ73" s="12">
        <v>572</v>
      </c>
      <c r="FR73" s="12">
        <v>593</v>
      </c>
      <c r="FS73" s="12">
        <v>628</v>
      </c>
      <c r="FT73" s="12">
        <v>646</v>
      </c>
      <c r="FU73" s="12">
        <v>671</v>
      </c>
      <c r="FV73" s="12">
        <v>679</v>
      </c>
      <c r="FW73" s="12">
        <v>685</v>
      </c>
      <c r="FX73" s="12">
        <v>670</v>
      </c>
      <c r="FY73" s="12">
        <v>660</v>
      </c>
      <c r="FZ73" s="12">
        <v>634</v>
      </c>
      <c r="GA73" s="12">
        <v>625</v>
      </c>
      <c r="GB73" s="51">
        <f t="shared" si="28"/>
        <v>635.9166666666666</v>
      </c>
      <c r="GC73" s="12">
        <v>614</v>
      </c>
      <c r="GD73" s="12">
        <v>629</v>
      </c>
      <c r="GE73" s="12">
        <v>633</v>
      </c>
      <c r="GF73" s="12">
        <v>664</v>
      </c>
      <c r="GG73" s="12">
        <v>686</v>
      </c>
      <c r="GH73" s="12">
        <v>708</v>
      </c>
      <c r="GI73" s="12">
        <v>716</v>
      </c>
      <c r="GJ73" s="12">
        <v>720</v>
      </c>
      <c r="GK73" s="12">
        <v>713</v>
      </c>
      <c r="GL73" s="12">
        <v>671</v>
      </c>
      <c r="GM73" s="12">
        <v>631</v>
      </c>
      <c r="GN73" s="12">
        <v>630</v>
      </c>
      <c r="GO73" s="51">
        <f t="shared" si="29"/>
        <v>667.9166666666666</v>
      </c>
      <c r="GP73" s="12">
        <v>627</v>
      </c>
      <c r="GQ73" s="12">
        <v>645</v>
      </c>
      <c r="GR73" s="12">
        <v>679</v>
      </c>
      <c r="GS73" s="12">
        <v>701</v>
      </c>
    </row>
    <row r="74" spans="1:201" ht="12.75">
      <c r="A74" s="44" t="s">
        <v>132</v>
      </c>
      <c r="B74" s="44" t="s">
        <v>272</v>
      </c>
      <c r="C74" s="80">
        <v>24</v>
      </c>
      <c r="D74" s="80">
        <v>24</v>
      </c>
      <c r="E74" s="80">
        <v>24</v>
      </c>
      <c r="F74" s="80">
        <v>26</v>
      </c>
      <c r="G74" s="80">
        <v>25</v>
      </c>
      <c r="H74" s="80">
        <v>27</v>
      </c>
      <c r="I74" s="80">
        <v>28</v>
      </c>
      <c r="J74" s="80">
        <v>28</v>
      </c>
      <c r="K74" s="80">
        <v>30</v>
      </c>
      <c r="L74" s="80">
        <v>30</v>
      </c>
      <c r="M74" s="80">
        <v>30</v>
      </c>
      <c r="N74" s="80">
        <v>30</v>
      </c>
      <c r="O74" s="51">
        <f t="shared" si="15"/>
        <v>27.166666666666668</v>
      </c>
      <c r="P74" s="80">
        <v>29</v>
      </c>
      <c r="Q74" s="80">
        <v>28</v>
      </c>
      <c r="R74" s="80">
        <v>28</v>
      </c>
      <c r="S74" s="80">
        <v>29</v>
      </c>
      <c r="T74" s="80">
        <v>30</v>
      </c>
      <c r="U74" s="80">
        <v>30</v>
      </c>
      <c r="V74" s="80">
        <v>28</v>
      </c>
      <c r="W74" s="80">
        <v>28</v>
      </c>
      <c r="X74" s="80">
        <v>28</v>
      </c>
      <c r="Y74" s="80">
        <v>28</v>
      </c>
      <c r="Z74" s="80">
        <v>28</v>
      </c>
      <c r="AA74" s="80">
        <v>29</v>
      </c>
      <c r="AB74" s="51">
        <f t="shared" si="16"/>
        <v>28.583333333333332</v>
      </c>
      <c r="AC74" s="80">
        <v>31</v>
      </c>
      <c r="AD74" s="80">
        <v>31</v>
      </c>
      <c r="AE74" s="80">
        <v>32</v>
      </c>
      <c r="AF74" s="80">
        <v>35</v>
      </c>
      <c r="AG74" s="80">
        <v>34</v>
      </c>
      <c r="AH74" s="80">
        <v>34</v>
      </c>
      <c r="AI74" s="80">
        <v>34</v>
      </c>
      <c r="AJ74" s="80">
        <v>37</v>
      </c>
      <c r="AK74" s="80">
        <v>36</v>
      </c>
      <c r="AL74" s="80">
        <v>35</v>
      </c>
      <c r="AM74" s="80">
        <v>35</v>
      </c>
      <c r="AN74" s="80">
        <v>37</v>
      </c>
      <c r="AO74" s="51">
        <f t="shared" si="17"/>
        <v>34.25</v>
      </c>
      <c r="AP74" s="80">
        <v>39</v>
      </c>
      <c r="AQ74" s="80">
        <v>39</v>
      </c>
      <c r="AR74" s="80">
        <v>40</v>
      </c>
      <c r="AS74" s="80">
        <v>40</v>
      </c>
      <c r="AT74" s="80">
        <v>38</v>
      </c>
      <c r="AU74" s="80">
        <v>38</v>
      </c>
      <c r="AV74" s="80">
        <v>41</v>
      </c>
      <c r="AW74" s="80">
        <v>41</v>
      </c>
      <c r="AX74" s="80">
        <v>40</v>
      </c>
      <c r="AY74" s="80">
        <v>36</v>
      </c>
      <c r="AZ74" s="80">
        <v>38</v>
      </c>
      <c r="BA74" s="80">
        <v>38</v>
      </c>
      <c r="BB74" s="51">
        <f t="shared" si="18"/>
        <v>39</v>
      </c>
      <c r="BC74" s="80">
        <v>39</v>
      </c>
      <c r="BD74" s="80">
        <v>41</v>
      </c>
      <c r="BE74" s="80">
        <v>42</v>
      </c>
      <c r="BF74" s="80">
        <v>39</v>
      </c>
      <c r="BG74" s="80">
        <v>41</v>
      </c>
      <c r="BH74" s="80">
        <v>43</v>
      </c>
      <c r="BI74" s="80">
        <v>47</v>
      </c>
      <c r="BJ74" s="80">
        <v>53</v>
      </c>
      <c r="BK74" s="80">
        <v>51</v>
      </c>
      <c r="BL74" s="80">
        <v>46</v>
      </c>
      <c r="BM74" s="80">
        <v>46</v>
      </c>
      <c r="BN74" s="80">
        <v>45</v>
      </c>
      <c r="BO74" s="51">
        <f t="shared" si="19"/>
        <v>44.416666666666664</v>
      </c>
      <c r="BP74" s="80">
        <v>44</v>
      </c>
      <c r="BQ74" s="80">
        <v>43</v>
      </c>
      <c r="BR74" s="80">
        <v>42</v>
      </c>
      <c r="BS74" s="80">
        <v>45</v>
      </c>
      <c r="BT74" s="80">
        <v>43</v>
      </c>
      <c r="BU74" s="80">
        <v>47</v>
      </c>
      <c r="BV74" s="80">
        <v>45</v>
      </c>
      <c r="BW74" s="80">
        <v>44</v>
      </c>
      <c r="BX74" s="80">
        <v>47</v>
      </c>
      <c r="BY74" s="80">
        <v>47</v>
      </c>
      <c r="BZ74" s="80">
        <v>47</v>
      </c>
      <c r="CA74" s="80">
        <v>43</v>
      </c>
      <c r="CB74" s="51">
        <f t="shared" si="20"/>
        <v>44.75</v>
      </c>
      <c r="CC74" s="80">
        <v>42</v>
      </c>
      <c r="CD74" s="80">
        <v>43</v>
      </c>
      <c r="CE74" s="80">
        <v>45</v>
      </c>
      <c r="CF74" s="80">
        <v>43</v>
      </c>
      <c r="CG74" s="80">
        <v>49</v>
      </c>
      <c r="CH74" s="80">
        <v>51</v>
      </c>
      <c r="CI74" s="80">
        <v>50</v>
      </c>
      <c r="CJ74" s="80">
        <v>51</v>
      </c>
      <c r="CK74" s="80">
        <v>50</v>
      </c>
      <c r="CL74" s="80">
        <v>45</v>
      </c>
      <c r="CM74" s="80">
        <v>44</v>
      </c>
      <c r="CN74" s="80">
        <v>43</v>
      </c>
      <c r="CO74" s="51">
        <f t="shared" si="21"/>
        <v>46.333333333333336</v>
      </c>
      <c r="CP74" s="80">
        <v>45</v>
      </c>
      <c r="CQ74" s="80">
        <v>46</v>
      </c>
      <c r="CR74" s="80">
        <v>49</v>
      </c>
      <c r="CS74" s="80">
        <v>49</v>
      </c>
      <c r="CT74" s="80">
        <v>52</v>
      </c>
      <c r="CU74" s="80">
        <v>54</v>
      </c>
      <c r="CV74" s="80">
        <v>54</v>
      </c>
      <c r="CW74" s="80">
        <v>53</v>
      </c>
      <c r="CX74" s="80">
        <v>52</v>
      </c>
      <c r="CY74" s="80">
        <v>49</v>
      </c>
      <c r="CZ74" s="80">
        <v>48</v>
      </c>
      <c r="DA74" s="80">
        <v>48</v>
      </c>
      <c r="DB74" s="51">
        <f t="shared" si="22"/>
        <v>49.916666666666664</v>
      </c>
      <c r="DC74" s="80">
        <v>50</v>
      </c>
      <c r="DD74" s="80">
        <v>51</v>
      </c>
      <c r="DE74" s="80">
        <v>53</v>
      </c>
      <c r="DF74" s="80">
        <v>52</v>
      </c>
      <c r="DG74" s="80">
        <v>50</v>
      </c>
      <c r="DH74" s="80">
        <v>55</v>
      </c>
      <c r="DI74" s="80">
        <v>55</v>
      </c>
      <c r="DJ74" s="80">
        <v>54</v>
      </c>
      <c r="DK74" s="80">
        <v>54</v>
      </c>
      <c r="DL74" s="80">
        <v>52</v>
      </c>
      <c r="DM74" s="80">
        <v>54</v>
      </c>
      <c r="DN74" s="80">
        <v>55</v>
      </c>
      <c r="DO74" s="51">
        <f t="shared" si="23"/>
        <v>52.916666666666664</v>
      </c>
      <c r="DP74" s="12">
        <v>55</v>
      </c>
      <c r="DQ74" s="12">
        <v>54</v>
      </c>
      <c r="DR74" s="12">
        <v>56</v>
      </c>
      <c r="DS74" s="12">
        <v>57</v>
      </c>
      <c r="DT74" s="12">
        <v>55</v>
      </c>
      <c r="DU74" s="12">
        <v>58</v>
      </c>
      <c r="DV74" s="12">
        <v>61</v>
      </c>
      <c r="DW74" s="12">
        <v>63</v>
      </c>
      <c r="DX74" s="12">
        <v>63</v>
      </c>
      <c r="DY74" s="12">
        <v>58</v>
      </c>
      <c r="DZ74" s="12">
        <v>58</v>
      </c>
      <c r="EA74" s="12">
        <v>59</v>
      </c>
      <c r="EB74" s="51">
        <f t="shared" si="24"/>
        <v>58.083333333333336</v>
      </c>
      <c r="EC74" s="12">
        <v>55</v>
      </c>
      <c r="ED74" s="12">
        <v>57</v>
      </c>
      <c r="EE74" s="12">
        <v>57</v>
      </c>
      <c r="EF74" s="12">
        <v>55</v>
      </c>
      <c r="EG74" s="12">
        <v>55</v>
      </c>
      <c r="EH74" s="12">
        <v>59</v>
      </c>
      <c r="EI74" s="12">
        <v>62</v>
      </c>
      <c r="EJ74" s="12">
        <v>60</v>
      </c>
      <c r="EK74" s="12">
        <v>58</v>
      </c>
      <c r="EL74" s="12">
        <v>60</v>
      </c>
      <c r="EM74" s="12">
        <v>58</v>
      </c>
      <c r="EN74" s="12">
        <v>58</v>
      </c>
      <c r="EO74" s="51">
        <f t="shared" si="25"/>
        <v>57.833333333333336</v>
      </c>
      <c r="EP74" s="12">
        <v>55</v>
      </c>
      <c r="EQ74" s="12">
        <v>56</v>
      </c>
      <c r="ER74" s="12">
        <v>56</v>
      </c>
      <c r="ES74" s="12">
        <v>56</v>
      </c>
      <c r="ET74" s="12">
        <v>56</v>
      </c>
      <c r="EU74" s="12">
        <v>56</v>
      </c>
      <c r="EV74" s="12">
        <v>56</v>
      </c>
      <c r="EW74" s="12">
        <v>56</v>
      </c>
      <c r="EX74" s="12">
        <v>58</v>
      </c>
      <c r="EY74" s="12">
        <v>57</v>
      </c>
      <c r="EZ74" s="12">
        <v>56</v>
      </c>
      <c r="FA74" s="12">
        <v>56</v>
      </c>
      <c r="FB74" s="51">
        <f t="shared" si="26"/>
        <v>56.166666666666664</v>
      </c>
      <c r="FC74" s="12">
        <v>58</v>
      </c>
      <c r="FD74" s="12">
        <v>57</v>
      </c>
      <c r="FE74" s="12">
        <v>57</v>
      </c>
      <c r="FF74" s="12">
        <v>57</v>
      </c>
      <c r="FG74" s="12">
        <v>58</v>
      </c>
      <c r="FH74" s="12">
        <v>59</v>
      </c>
      <c r="FI74" s="12">
        <v>61</v>
      </c>
      <c r="FJ74" s="12">
        <v>61</v>
      </c>
      <c r="FK74" s="12">
        <v>59</v>
      </c>
      <c r="FL74" s="12">
        <v>60</v>
      </c>
      <c r="FM74" s="12">
        <v>62</v>
      </c>
      <c r="FN74" s="12">
        <v>64</v>
      </c>
      <c r="FO74" s="51">
        <f t="shared" si="27"/>
        <v>59.416666666666664</v>
      </c>
      <c r="FP74" s="12">
        <v>65</v>
      </c>
      <c r="FQ74" s="12">
        <v>66</v>
      </c>
      <c r="FR74" s="12">
        <v>64</v>
      </c>
      <c r="FS74" s="12">
        <v>64</v>
      </c>
      <c r="FT74" s="12">
        <v>65</v>
      </c>
      <c r="FU74" s="12">
        <v>67</v>
      </c>
      <c r="FV74" s="12">
        <v>72</v>
      </c>
      <c r="FW74" s="12">
        <v>71</v>
      </c>
      <c r="FX74" s="12">
        <v>67</v>
      </c>
      <c r="FY74" s="12">
        <v>67</v>
      </c>
      <c r="FZ74" s="12">
        <v>66</v>
      </c>
      <c r="GA74" s="12">
        <v>64</v>
      </c>
      <c r="GB74" s="51">
        <f t="shared" si="28"/>
        <v>66.5</v>
      </c>
      <c r="GC74" s="12">
        <v>62</v>
      </c>
      <c r="GD74" s="12">
        <v>61</v>
      </c>
      <c r="GE74" s="12">
        <v>63</v>
      </c>
      <c r="GF74" s="12">
        <v>65</v>
      </c>
      <c r="GG74" s="12">
        <v>67</v>
      </c>
      <c r="GH74" s="12">
        <v>67</v>
      </c>
      <c r="GI74" s="12">
        <v>69</v>
      </c>
      <c r="GJ74" s="12">
        <v>68</v>
      </c>
      <c r="GK74" s="12">
        <v>69</v>
      </c>
      <c r="GL74" s="12">
        <v>67</v>
      </c>
      <c r="GM74" s="12">
        <v>68</v>
      </c>
      <c r="GN74" s="12">
        <v>68</v>
      </c>
      <c r="GO74" s="51">
        <f t="shared" si="29"/>
        <v>66.16666666666667</v>
      </c>
      <c r="GP74" s="12">
        <v>67</v>
      </c>
      <c r="GQ74" s="12">
        <v>66</v>
      </c>
      <c r="GR74" s="12">
        <v>66</v>
      </c>
      <c r="GS74" s="12">
        <v>67</v>
      </c>
    </row>
    <row r="75" spans="1:201" ht="12.75">
      <c r="A75" s="44" t="s">
        <v>273</v>
      </c>
      <c r="B75" s="44" t="s">
        <v>274</v>
      </c>
      <c r="C75" s="80">
        <v>1592</v>
      </c>
      <c r="D75" s="80">
        <v>1579</v>
      </c>
      <c r="E75" s="80">
        <v>1581</v>
      </c>
      <c r="F75" s="80">
        <v>1593</v>
      </c>
      <c r="G75" s="80">
        <v>1624</v>
      </c>
      <c r="H75" s="80">
        <v>1621</v>
      </c>
      <c r="I75" s="80">
        <v>1641</v>
      </c>
      <c r="J75" s="80">
        <v>1629</v>
      </c>
      <c r="K75" s="80">
        <v>1617</v>
      </c>
      <c r="L75" s="80">
        <v>1594</v>
      </c>
      <c r="M75" s="80">
        <v>1532</v>
      </c>
      <c r="N75" s="80">
        <v>1524</v>
      </c>
      <c r="O75" s="51">
        <f t="shared" si="15"/>
        <v>1593.9166666666667</v>
      </c>
      <c r="P75" s="80">
        <v>1492</v>
      </c>
      <c r="Q75" s="80">
        <v>1491</v>
      </c>
      <c r="R75" s="80">
        <v>1483</v>
      </c>
      <c r="S75" s="80">
        <v>1497</v>
      </c>
      <c r="T75" s="80">
        <v>1552</v>
      </c>
      <c r="U75" s="80">
        <v>1567</v>
      </c>
      <c r="V75" s="80">
        <v>1584</v>
      </c>
      <c r="W75" s="80">
        <v>1579</v>
      </c>
      <c r="X75" s="80">
        <v>1580</v>
      </c>
      <c r="Y75" s="80">
        <v>1558</v>
      </c>
      <c r="Z75" s="80">
        <v>1511</v>
      </c>
      <c r="AA75" s="80">
        <v>1480</v>
      </c>
      <c r="AB75" s="51">
        <f t="shared" si="16"/>
        <v>1531.1666666666667</v>
      </c>
      <c r="AC75" s="80">
        <v>1469</v>
      </c>
      <c r="AD75" s="80">
        <v>1479</v>
      </c>
      <c r="AE75" s="80">
        <v>1484</v>
      </c>
      <c r="AF75" s="80">
        <v>1515</v>
      </c>
      <c r="AG75" s="80">
        <v>1550</v>
      </c>
      <c r="AH75" s="80">
        <v>1577</v>
      </c>
      <c r="AI75" s="80">
        <v>1578</v>
      </c>
      <c r="AJ75" s="80">
        <v>1571</v>
      </c>
      <c r="AK75" s="80">
        <v>1568</v>
      </c>
      <c r="AL75" s="80">
        <v>1548</v>
      </c>
      <c r="AM75" s="80">
        <v>1504</v>
      </c>
      <c r="AN75" s="80">
        <v>1494</v>
      </c>
      <c r="AO75" s="51">
        <f t="shared" si="17"/>
        <v>1528.0833333333333</v>
      </c>
      <c r="AP75" s="80">
        <v>1489</v>
      </c>
      <c r="AQ75" s="80">
        <v>1498</v>
      </c>
      <c r="AR75" s="80">
        <v>1529</v>
      </c>
      <c r="AS75" s="80">
        <v>1560</v>
      </c>
      <c r="AT75" s="80">
        <v>1612</v>
      </c>
      <c r="AU75" s="80">
        <v>1655</v>
      </c>
      <c r="AV75" s="80">
        <v>1682</v>
      </c>
      <c r="AW75" s="80">
        <v>1700</v>
      </c>
      <c r="AX75" s="80">
        <v>1691</v>
      </c>
      <c r="AY75" s="80">
        <v>1653</v>
      </c>
      <c r="AZ75" s="80">
        <v>1589</v>
      </c>
      <c r="BA75" s="80">
        <v>1590</v>
      </c>
      <c r="BB75" s="51">
        <f t="shared" si="18"/>
        <v>1604</v>
      </c>
      <c r="BC75" s="80">
        <v>1596</v>
      </c>
      <c r="BD75" s="80">
        <v>1616</v>
      </c>
      <c r="BE75" s="80">
        <v>1636</v>
      </c>
      <c r="BF75" s="80">
        <v>1689</v>
      </c>
      <c r="BG75" s="80">
        <v>1763</v>
      </c>
      <c r="BH75" s="80">
        <v>1808</v>
      </c>
      <c r="BI75" s="80">
        <v>1817</v>
      </c>
      <c r="BJ75" s="80">
        <v>1817</v>
      </c>
      <c r="BK75" s="80">
        <v>1818</v>
      </c>
      <c r="BL75" s="80">
        <v>1761</v>
      </c>
      <c r="BM75" s="80">
        <v>1725</v>
      </c>
      <c r="BN75" s="80">
        <v>1707</v>
      </c>
      <c r="BO75" s="51">
        <f t="shared" si="19"/>
        <v>1729.4166666666667</v>
      </c>
      <c r="BP75" s="80">
        <v>1686</v>
      </c>
      <c r="BQ75" s="80">
        <v>1709</v>
      </c>
      <c r="BR75" s="80">
        <v>1740</v>
      </c>
      <c r="BS75" s="80">
        <v>1810</v>
      </c>
      <c r="BT75" s="80">
        <v>1891</v>
      </c>
      <c r="BU75" s="80">
        <v>1916</v>
      </c>
      <c r="BV75" s="80">
        <v>1914</v>
      </c>
      <c r="BW75" s="80">
        <v>1915</v>
      </c>
      <c r="BX75" s="80">
        <v>1910</v>
      </c>
      <c r="BY75" s="80">
        <v>1867</v>
      </c>
      <c r="BZ75" s="80">
        <v>1828</v>
      </c>
      <c r="CA75" s="80">
        <v>1806</v>
      </c>
      <c r="CB75" s="51">
        <f t="shared" si="20"/>
        <v>1832.6666666666667</v>
      </c>
      <c r="CC75" s="80">
        <v>1792</v>
      </c>
      <c r="CD75" s="80">
        <v>1800</v>
      </c>
      <c r="CE75" s="80">
        <v>1829</v>
      </c>
      <c r="CF75" s="80">
        <v>1899</v>
      </c>
      <c r="CG75" s="80">
        <v>1969</v>
      </c>
      <c r="CH75" s="80">
        <v>2012</v>
      </c>
      <c r="CI75" s="80">
        <v>2018</v>
      </c>
      <c r="CJ75" s="80">
        <v>2014</v>
      </c>
      <c r="CK75" s="80">
        <v>2005</v>
      </c>
      <c r="CL75" s="80">
        <v>1973</v>
      </c>
      <c r="CM75" s="80">
        <v>1915</v>
      </c>
      <c r="CN75" s="80">
        <v>1899</v>
      </c>
      <c r="CO75" s="51">
        <f t="shared" si="21"/>
        <v>1927.0833333333333</v>
      </c>
      <c r="CP75" s="80">
        <v>1896</v>
      </c>
      <c r="CQ75" s="80">
        <v>1920</v>
      </c>
      <c r="CR75" s="80">
        <v>1980</v>
      </c>
      <c r="CS75" s="80">
        <v>2060</v>
      </c>
      <c r="CT75" s="80">
        <v>2124</v>
      </c>
      <c r="CU75" s="80">
        <v>2161</v>
      </c>
      <c r="CV75" s="80">
        <v>2177</v>
      </c>
      <c r="CW75" s="80">
        <v>2181</v>
      </c>
      <c r="CX75" s="80">
        <v>2182</v>
      </c>
      <c r="CY75" s="80">
        <v>2145</v>
      </c>
      <c r="CZ75" s="80">
        <v>2077</v>
      </c>
      <c r="DA75" s="80">
        <v>2050</v>
      </c>
      <c r="DB75" s="51">
        <f t="shared" si="22"/>
        <v>2079.4166666666665</v>
      </c>
      <c r="DC75" s="80">
        <v>2042</v>
      </c>
      <c r="DD75" s="80">
        <v>2075</v>
      </c>
      <c r="DE75" s="80">
        <v>2110</v>
      </c>
      <c r="DF75" s="80">
        <v>2212</v>
      </c>
      <c r="DG75" s="80">
        <v>2289</v>
      </c>
      <c r="DH75" s="80">
        <v>2310</v>
      </c>
      <c r="DI75" s="80">
        <v>2334</v>
      </c>
      <c r="DJ75" s="80">
        <v>2350</v>
      </c>
      <c r="DK75" s="80">
        <v>2336</v>
      </c>
      <c r="DL75" s="80">
        <v>2280</v>
      </c>
      <c r="DM75" s="80">
        <v>2210</v>
      </c>
      <c r="DN75" s="80">
        <v>2191</v>
      </c>
      <c r="DO75" s="51">
        <f t="shared" si="23"/>
        <v>2228.25</v>
      </c>
      <c r="DP75" s="12">
        <v>2192</v>
      </c>
      <c r="DQ75" s="12">
        <v>2226</v>
      </c>
      <c r="DR75" s="12">
        <v>2280</v>
      </c>
      <c r="DS75" s="12">
        <v>2364</v>
      </c>
      <c r="DT75" s="12">
        <v>2471</v>
      </c>
      <c r="DU75" s="12">
        <v>2512</v>
      </c>
      <c r="DV75" s="12">
        <v>2529</v>
      </c>
      <c r="DW75" s="12">
        <v>2543</v>
      </c>
      <c r="DX75" s="12">
        <v>2545</v>
      </c>
      <c r="DY75" s="12">
        <v>2448</v>
      </c>
      <c r="DZ75" s="12">
        <v>2431</v>
      </c>
      <c r="EA75" s="12">
        <v>2434</v>
      </c>
      <c r="EB75" s="51">
        <f t="shared" si="24"/>
        <v>2414.5833333333335</v>
      </c>
      <c r="EC75" s="12">
        <v>2422</v>
      </c>
      <c r="ED75" s="12">
        <v>2442</v>
      </c>
      <c r="EE75" s="12">
        <v>2486</v>
      </c>
      <c r="EF75" s="12">
        <v>2568</v>
      </c>
      <c r="EG75" s="12">
        <v>2630</v>
      </c>
      <c r="EH75" s="12">
        <v>2669</v>
      </c>
      <c r="EI75" s="12">
        <v>2670</v>
      </c>
      <c r="EJ75" s="12">
        <v>2682</v>
      </c>
      <c r="EK75" s="12">
        <v>2684</v>
      </c>
      <c r="EL75" s="12">
        <v>2589</v>
      </c>
      <c r="EM75" s="12">
        <v>2596</v>
      </c>
      <c r="EN75" s="12">
        <v>2559</v>
      </c>
      <c r="EO75" s="51">
        <f t="shared" si="25"/>
        <v>2583.0833333333335</v>
      </c>
      <c r="EP75" s="12">
        <v>2553</v>
      </c>
      <c r="EQ75" s="12">
        <v>2602</v>
      </c>
      <c r="ER75" s="12">
        <v>2609</v>
      </c>
      <c r="ES75" s="12">
        <v>2621</v>
      </c>
      <c r="ET75" s="12">
        <v>2648</v>
      </c>
      <c r="EU75" s="12">
        <v>2668</v>
      </c>
      <c r="EV75" s="12">
        <v>2725</v>
      </c>
      <c r="EW75" s="12">
        <v>2755</v>
      </c>
      <c r="EX75" s="12">
        <v>2719</v>
      </c>
      <c r="EY75" s="12">
        <v>2696</v>
      </c>
      <c r="EZ75" s="12">
        <v>2675</v>
      </c>
      <c r="FA75" s="12">
        <v>2662</v>
      </c>
      <c r="FB75" s="51">
        <f t="shared" si="26"/>
        <v>2661.0833333333335</v>
      </c>
      <c r="FC75" s="12">
        <v>2632</v>
      </c>
      <c r="FD75" s="12">
        <v>2644</v>
      </c>
      <c r="FE75" s="12">
        <v>2650</v>
      </c>
      <c r="FF75" s="12">
        <v>2702</v>
      </c>
      <c r="FG75" s="12">
        <v>2733</v>
      </c>
      <c r="FH75" s="12">
        <v>2776</v>
      </c>
      <c r="FI75" s="12">
        <v>2810</v>
      </c>
      <c r="FJ75" s="12">
        <v>2819</v>
      </c>
      <c r="FK75" s="12">
        <v>2794</v>
      </c>
      <c r="FL75" s="12">
        <v>2805</v>
      </c>
      <c r="FM75" s="12">
        <v>2755</v>
      </c>
      <c r="FN75" s="12">
        <v>2731</v>
      </c>
      <c r="FO75" s="51">
        <f t="shared" si="27"/>
        <v>2737.5833333333335</v>
      </c>
      <c r="FP75" s="12">
        <v>2728</v>
      </c>
      <c r="FQ75" s="12">
        <v>2727</v>
      </c>
      <c r="FR75" s="12">
        <v>2743</v>
      </c>
      <c r="FS75" s="12">
        <v>2813</v>
      </c>
      <c r="FT75" s="12">
        <v>2873</v>
      </c>
      <c r="FU75" s="12">
        <v>2893</v>
      </c>
      <c r="FV75" s="12">
        <v>2920</v>
      </c>
      <c r="FW75" s="12">
        <v>2919</v>
      </c>
      <c r="FX75" s="12">
        <v>2902</v>
      </c>
      <c r="FY75" s="12">
        <v>2874</v>
      </c>
      <c r="FZ75" s="12">
        <v>2847</v>
      </c>
      <c r="GA75" s="12">
        <v>2843</v>
      </c>
      <c r="GB75" s="51">
        <f t="shared" si="28"/>
        <v>2840.1666666666665</v>
      </c>
      <c r="GC75" s="12">
        <v>2812</v>
      </c>
      <c r="GD75" s="12">
        <v>2827</v>
      </c>
      <c r="GE75" s="12">
        <v>2871</v>
      </c>
      <c r="GF75" s="12">
        <v>2951</v>
      </c>
      <c r="GG75" s="12">
        <v>3008</v>
      </c>
      <c r="GH75" s="12">
        <v>3040</v>
      </c>
      <c r="GI75" s="12">
        <v>3064</v>
      </c>
      <c r="GJ75" s="12">
        <v>3047</v>
      </c>
      <c r="GK75" s="12">
        <v>3046</v>
      </c>
      <c r="GL75" s="12">
        <v>2978</v>
      </c>
      <c r="GM75" s="12">
        <v>2922</v>
      </c>
      <c r="GN75" s="12">
        <v>2905</v>
      </c>
      <c r="GO75" s="51">
        <f t="shared" si="29"/>
        <v>2955.9166666666665</v>
      </c>
      <c r="GP75" s="12">
        <v>2885</v>
      </c>
      <c r="GQ75" s="12">
        <v>2917</v>
      </c>
      <c r="GR75" s="12">
        <v>2968</v>
      </c>
      <c r="GS75" s="12">
        <v>3060</v>
      </c>
    </row>
    <row r="76" spans="1:201" ht="12.75">
      <c r="A76" s="44" t="s">
        <v>275</v>
      </c>
      <c r="B76" s="44" t="s">
        <v>276</v>
      </c>
      <c r="C76" s="80">
        <v>474</v>
      </c>
      <c r="D76" s="80">
        <v>487</v>
      </c>
      <c r="E76" s="80">
        <v>497</v>
      </c>
      <c r="F76" s="80">
        <v>508</v>
      </c>
      <c r="G76" s="80">
        <v>528</v>
      </c>
      <c r="H76" s="80">
        <v>534</v>
      </c>
      <c r="I76" s="80">
        <v>539</v>
      </c>
      <c r="J76" s="80">
        <v>540</v>
      </c>
      <c r="K76" s="80">
        <v>546</v>
      </c>
      <c r="L76" s="80">
        <v>549</v>
      </c>
      <c r="M76" s="80">
        <v>543</v>
      </c>
      <c r="N76" s="80">
        <v>537</v>
      </c>
      <c r="O76" s="51">
        <f t="shared" si="15"/>
        <v>523.5</v>
      </c>
      <c r="P76" s="80">
        <v>528</v>
      </c>
      <c r="Q76" s="80">
        <v>539</v>
      </c>
      <c r="R76" s="80">
        <v>563</v>
      </c>
      <c r="S76" s="80">
        <v>572</v>
      </c>
      <c r="T76" s="80">
        <v>589</v>
      </c>
      <c r="U76" s="80">
        <v>619</v>
      </c>
      <c r="V76" s="80">
        <v>647</v>
      </c>
      <c r="W76" s="80">
        <v>647</v>
      </c>
      <c r="X76" s="80">
        <v>648</v>
      </c>
      <c r="Y76" s="80">
        <v>643</v>
      </c>
      <c r="Z76" s="80">
        <v>633</v>
      </c>
      <c r="AA76" s="80">
        <v>626</v>
      </c>
      <c r="AB76" s="51">
        <f t="shared" si="16"/>
        <v>604.5</v>
      </c>
      <c r="AC76" s="80">
        <v>613</v>
      </c>
      <c r="AD76" s="80">
        <v>620</v>
      </c>
      <c r="AE76" s="80">
        <v>624</v>
      </c>
      <c r="AF76" s="80">
        <v>645</v>
      </c>
      <c r="AG76" s="80">
        <v>663</v>
      </c>
      <c r="AH76" s="80">
        <v>673</v>
      </c>
      <c r="AI76" s="80">
        <v>677</v>
      </c>
      <c r="AJ76" s="80">
        <v>678</v>
      </c>
      <c r="AK76" s="80">
        <v>677</v>
      </c>
      <c r="AL76" s="80">
        <v>670</v>
      </c>
      <c r="AM76" s="80">
        <v>655</v>
      </c>
      <c r="AN76" s="80">
        <v>650</v>
      </c>
      <c r="AO76" s="51">
        <f t="shared" si="17"/>
        <v>653.75</v>
      </c>
      <c r="AP76" s="80">
        <v>641</v>
      </c>
      <c r="AQ76" s="80">
        <v>649</v>
      </c>
      <c r="AR76" s="80">
        <v>648</v>
      </c>
      <c r="AS76" s="80">
        <v>655</v>
      </c>
      <c r="AT76" s="80">
        <v>678</v>
      </c>
      <c r="AU76" s="80">
        <v>692</v>
      </c>
      <c r="AV76" s="80">
        <v>690</v>
      </c>
      <c r="AW76" s="80">
        <v>698</v>
      </c>
      <c r="AX76" s="80">
        <v>713</v>
      </c>
      <c r="AY76" s="80">
        <v>707</v>
      </c>
      <c r="AZ76" s="80">
        <v>691</v>
      </c>
      <c r="BA76" s="80">
        <v>687</v>
      </c>
      <c r="BB76" s="51">
        <f t="shared" si="18"/>
        <v>679.0833333333334</v>
      </c>
      <c r="BC76" s="80">
        <v>682</v>
      </c>
      <c r="BD76" s="80">
        <v>687</v>
      </c>
      <c r="BE76" s="80">
        <v>716</v>
      </c>
      <c r="BF76" s="80">
        <v>735</v>
      </c>
      <c r="BG76" s="80">
        <v>748</v>
      </c>
      <c r="BH76" s="80">
        <v>787</v>
      </c>
      <c r="BI76" s="80">
        <v>798</v>
      </c>
      <c r="BJ76" s="80">
        <v>799</v>
      </c>
      <c r="BK76" s="80">
        <v>796</v>
      </c>
      <c r="BL76" s="80">
        <v>791</v>
      </c>
      <c r="BM76" s="80">
        <v>772</v>
      </c>
      <c r="BN76" s="80">
        <v>762</v>
      </c>
      <c r="BO76" s="51">
        <f t="shared" si="19"/>
        <v>756.0833333333334</v>
      </c>
      <c r="BP76" s="80">
        <v>765</v>
      </c>
      <c r="BQ76" s="80">
        <v>758</v>
      </c>
      <c r="BR76" s="80">
        <v>768</v>
      </c>
      <c r="BS76" s="80">
        <v>781</v>
      </c>
      <c r="BT76" s="80">
        <v>815</v>
      </c>
      <c r="BU76" s="80">
        <v>827</v>
      </c>
      <c r="BV76" s="80">
        <v>846</v>
      </c>
      <c r="BW76" s="80">
        <v>847</v>
      </c>
      <c r="BX76" s="80">
        <v>841</v>
      </c>
      <c r="BY76" s="80">
        <v>833</v>
      </c>
      <c r="BZ76" s="80">
        <v>812</v>
      </c>
      <c r="CA76" s="80">
        <v>807</v>
      </c>
      <c r="CB76" s="51">
        <f t="shared" si="20"/>
        <v>808.3333333333334</v>
      </c>
      <c r="CC76" s="80">
        <v>799</v>
      </c>
      <c r="CD76" s="80">
        <v>811</v>
      </c>
      <c r="CE76" s="80">
        <v>811</v>
      </c>
      <c r="CF76" s="80">
        <v>826</v>
      </c>
      <c r="CG76" s="80">
        <v>845</v>
      </c>
      <c r="CH76" s="80">
        <v>864</v>
      </c>
      <c r="CI76" s="80">
        <v>866</v>
      </c>
      <c r="CJ76" s="80">
        <v>868</v>
      </c>
      <c r="CK76" s="80">
        <v>876</v>
      </c>
      <c r="CL76" s="80">
        <v>862</v>
      </c>
      <c r="CM76" s="80">
        <v>850</v>
      </c>
      <c r="CN76" s="80">
        <v>846</v>
      </c>
      <c r="CO76" s="51">
        <f t="shared" si="21"/>
        <v>843.6666666666666</v>
      </c>
      <c r="CP76" s="80">
        <v>836</v>
      </c>
      <c r="CQ76" s="80">
        <v>847</v>
      </c>
      <c r="CR76" s="80">
        <v>865</v>
      </c>
      <c r="CS76" s="80">
        <v>877</v>
      </c>
      <c r="CT76" s="80">
        <v>898</v>
      </c>
      <c r="CU76" s="80">
        <v>907</v>
      </c>
      <c r="CV76" s="80">
        <v>920</v>
      </c>
      <c r="CW76" s="80">
        <v>918</v>
      </c>
      <c r="CX76" s="80">
        <v>920</v>
      </c>
      <c r="CY76" s="80">
        <v>915</v>
      </c>
      <c r="CZ76" s="80">
        <v>890</v>
      </c>
      <c r="DA76" s="80">
        <v>881</v>
      </c>
      <c r="DB76" s="51">
        <f t="shared" si="22"/>
        <v>889.5</v>
      </c>
      <c r="DC76" s="80">
        <v>877</v>
      </c>
      <c r="DD76" s="80">
        <v>876</v>
      </c>
      <c r="DE76" s="80">
        <v>889</v>
      </c>
      <c r="DF76" s="80">
        <v>909</v>
      </c>
      <c r="DG76" s="80">
        <v>932</v>
      </c>
      <c r="DH76" s="80">
        <v>962</v>
      </c>
      <c r="DI76" s="80">
        <v>971</v>
      </c>
      <c r="DJ76" s="80">
        <v>965</v>
      </c>
      <c r="DK76" s="80">
        <v>978</v>
      </c>
      <c r="DL76" s="80">
        <v>952</v>
      </c>
      <c r="DM76" s="80">
        <v>945</v>
      </c>
      <c r="DN76" s="80">
        <v>949</v>
      </c>
      <c r="DO76" s="51">
        <f t="shared" si="23"/>
        <v>933.75</v>
      </c>
      <c r="DP76" s="12">
        <v>942</v>
      </c>
      <c r="DQ76" s="12">
        <v>937</v>
      </c>
      <c r="DR76" s="12">
        <v>949</v>
      </c>
      <c r="DS76" s="12">
        <v>961</v>
      </c>
      <c r="DT76" s="12">
        <v>996</v>
      </c>
      <c r="DU76" s="12">
        <v>1023</v>
      </c>
      <c r="DV76" s="12">
        <v>1025</v>
      </c>
      <c r="DW76" s="12">
        <v>1029</v>
      </c>
      <c r="DX76" s="12">
        <v>1022</v>
      </c>
      <c r="DY76" s="12">
        <v>1007</v>
      </c>
      <c r="DZ76" s="12">
        <v>987</v>
      </c>
      <c r="EA76" s="12">
        <v>984</v>
      </c>
      <c r="EB76" s="51">
        <f t="shared" si="24"/>
        <v>988.5</v>
      </c>
      <c r="EC76" s="12">
        <v>970</v>
      </c>
      <c r="ED76" s="12">
        <v>958</v>
      </c>
      <c r="EE76" s="12">
        <v>982</v>
      </c>
      <c r="EF76" s="12">
        <v>992</v>
      </c>
      <c r="EG76" s="12">
        <v>1029</v>
      </c>
      <c r="EH76" s="12">
        <v>1045</v>
      </c>
      <c r="EI76" s="12">
        <v>1042</v>
      </c>
      <c r="EJ76" s="12">
        <v>1042</v>
      </c>
      <c r="EK76" s="12">
        <v>1041</v>
      </c>
      <c r="EL76" s="12">
        <v>1009</v>
      </c>
      <c r="EM76" s="12">
        <v>1015</v>
      </c>
      <c r="EN76" s="12">
        <v>1004</v>
      </c>
      <c r="EO76" s="51">
        <f t="shared" si="25"/>
        <v>1010.75</v>
      </c>
      <c r="EP76" s="12">
        <v>994</v>
      </c>
      <c r="EQ76" s="12">
        <v>1005</v>
      </c>
      <c r="ER76" s="12">
        <v>983</v>
      </c>
      <c r="ES76" s="12">
        <v>961</v>
      </c>
      <c r="ET76" s="12">
        <v>962</v>
      </c>
      <c r="EU76" s="12">
        <v>975</v>
      </c>
      <c r="EV76" s="12">
        <v>1003</v>
      </c>
      <c r="EW76" s="12">
        <v>1017</v>
      </c>
      <c r="EX76" s="12">
        <v>1009</v>
      </c>
      <c r="EY76" s="12">
        <v>1009</v>
      </c>
      <c r="EZ76" s="12">
        <v>1001</v>
      </c>
      <c r="FA76" s="12">
        <v>1010</v>
      </c>
      <c r="FB76" s="51">
        <f t="shared" si="26"/>
        <v>994.0833333333334</v>
      </c>
      <c r="FC76" s="12">
        <v>1006</v>
      </c>
      <c r="FD76" s="12">
        <v>1012</v>
      </c>
      <c r="FE76" s="12">
        <v>1010</v>
      </c>
      <c r="FF76" s="12">
        <v>1031</v>
      </c>
      <c r="FG76" s="12">
        <v>1055</v>
      </c>
      <c r="FH76" s="12">
        <v>1065</v>
      </c>
      <c r="FI76" s="12">
        <v>1095</v>
      </c>
      <c r="FJ76" s="12">
        <v>1112</v>
      </c>
      <c r="FK76" s="12">
        <v>1129</v>
      </c>
      <c r="FL76" s="12">
        <v>1144</v>
      </c>
      <c r="FM76" s="12">
        <v>1156</v>
      </c>
      <c r="FN76" s="12">
        <v>1173</v>
      </c>
      <c r="FO76" s="51">
        <f t="shared" si="27"/>
        <v>1082.3333333333333</v>
      </c>
      <c r="FP76" s="12">
        <v>1182</v>
      </c>
      <c r="FQ76" s="12">
        <v>1207</v>
      </c>
      <c r="FR76" s="12">
        <v>1200</v>
      </c>
      <c r="FS76" s="12">
        <v>1225</v>
      </c>
      <c r="FT76" s="12">
        <v>1223</v>
      </c>
      <c r="FU76" s="12">
        <v>1251</v>
      </c>
      <c r="FV76" s="12">
        <v>1271</v>
      </c>
      <c r="FW76" s="12">
        <v>1267</v>
      </c>
      <c r="FX76" s="12">
        <v>1259</v>
      </c>
      <c r="FY76" s="12">
        <v>1251</v>
      </c>
      <c r="FZ76" s="12">
        <v>1256</v>
      </c>
      <c r="GA76" s="12">
        <v>1260</v>
      </c>
      <c r="GB76" s="51">
        <f t="shared" si="28"/>
        <v>1237.6666666666667</v>
      </c>
      <c r="GC76" s="12">
        <v>1264</v>
      </c>
      <c r="GD76" s="12">
        <v>1275</v>
      </c>
      <c r="GE76" s="12">
        <v>1291</v>
      </c>
      <c r="GF76" s="12">
        <v>1338</v>
      </c>
      <c r="GG76" s="12">
        <v>1386</v>
      </c>
      <c r="GH76" s="12">
        <v>1402</v>
      </c>
      <c r="GI76" s="12">
        <v>1408</v>
      </c>
      <c r="GJ76" s="12">
        <v>1418</v>
      </c>
      <c r="GK76" s="12">
        <v>1432</v>
      </c>
      <c r="GL76" s="12">
        <v>1392</v>
      </c>
      <c r="GM76" s="12">
        <v>1380</v>
      </c>
      <c r="GN76" s="12">
        <v>1382</v>
      </c>
      <c r="GO76" s="51">
        <f t="shared" si="29"/>
        <v>1364</v>
      </c>
      <c r="GP76" s="12">
        <v>1395</v>
      </c>
      <c r="GQ76" s="12">
        <v>1412</v>
      </c>
      <c r="GR76" s="12">
        <v>1433</v>
      </c>
      <c r="GS76" s="12">
        <v>1475</v>
      </c>
    </row>
    <row r="77" spans="1:201" ht="12.75">
      <c r="A77" s="44" t="s">
        <v>277</v>
      </c>
      <c r="B77" s="44" t="s">
        <v>278</v>
      </c>
      <c r="C77" s="80">
        <v>19</v>
      </c>
      <c r="D77" s="80">
        <v>19</v>
      </c>
      <c r="E77" s="80">
        <v>19</v>
      </c>
      <c r="F77" s="80">
        <v>19</v>
      </c>
      <c r="G77" s="80">
        <v>19</v>
      </c>
      <c r="H77" s="80">
        <v>19</v>
      </c>
      <c r="I77" s="80">
        <v>19</v>
      </c>
      <c r="J77" s="80">
        <v>19</v>
      </c>
      <c r="K77" s="80">
        <v>19</v>
      </c>
      <c r="L77" s="80">
        <v>19</v>
      </c>
      <c r="M77" s="80">
        <v>19</v>
      </c>
      <c r="N77" s="80">
        <v>19</v>
      </c>
      <c r="O77" s="51">
        <f t="shared" si="15"/>
        <v>19</v>
      </c>
      <c r="P77" s="80">
        <v>19</v>
      </c>
      <c r="Q77" s="80">
        <v>19</v>
      </c>
      <c r="R77" s="80">
        <v>19</v>
      </c>
      <c r="S77" s="80">
        <v>19</v>
      </c>
      <c r="T77" s="80">
        <v>20</v>
      </c>
      <c r="U77" s="80">
        <v>20</v>
      </c>
      <c r="V77" s="80">
        <v>20</v>
      </c>
      <c r="W77" s="80">
        <v>20</v>
      </c>
      <c r="X77" s="80">
        <v>20</v>
      </c>
      <c r="Y77" s="80">
        <v>20</v>
      </c>
      <c r="Z77" s="80">
        <v>19</v>
      </c>
      <c r="AA77" s="80">
        <v>19</v>
      </c>
      <c r="AB77" s="51">
        <f t="shared" si="16"/>
        <v>19.5</v>
      </c>
      <c r="AC77" s="80">
        <v>19</v>
      </c>
      <c r="AD77" s="80">
        <v>19</v>
      </c>
      <c r="AE77" s="80">
        <v>20</v>
      </c>
      <c r="AF77" s="80">
        <v>20</v>
      </c>
      <c r="AG77" s="80">
        <v>20</v>
      </c>
      <c r="AH77" s="80">
        <v>20</v>
      </c>
      <c r="AI77" s="80">
        <v>20</v>
      </c>
      <c r="AJ77" s="80">
        <v>20</v>
      </c>
      <c r="AK77" s="80">
        <v>20</v>
      </c>
      <c r="AL77" s="80">
        <v>21</v>
      </c>
      <c r="AM77" s="80">
        <v>21</v>
      </c>
      <c r="AN77" s="80">
        <v>21</v>
      </c>
      <c r="AO77" s="51">
        <f t="shared" si="17"/>
        <v>20.083333333333332</v>
      </c>
      <c r="AP77" s="80">
        <v>21</v>
      </c>
      <c r="AQ77" s="80">
        <v>18</v>
      </c>
      <c r="AR77" s="80">
        <v>20</v>
      </c>
      <c r="AS77" s="80">
        <v>20</v>
      </c>
      <c r="AT77" s="80">
        <v>23</v>
      </c>
      <c r="AU77" s="80">
        <v>21</v>
      </c>
      <c r="AV77" s="80">
        <v>22</v>
      </c>
      <c r="AW77" s="80">
        <v>22</v>
      </c>
      <c r="AX77" s="80">
        <v>22</v>
      </c>
      <c r="AY77" s="80">
        <v>22</v>
      </c>
      <c r="AZ77" s="80">
        <v>22</v>
      </c>
      <c r="BA77" s="80">
        <v>21</v>
      </c>
      <c r="BB77" s="51">
        <f t="shared" si="18"/>
        <v>21.166666666666668</v>
      </c>
      <c r="BC77" s="80">
        <v>21</v>
      </c>
      <c r="BD77" s="80">
        <v>23</v>
      </c>
      <c r="BE77" s="80">
        <v>23</v>
      </c>
      <c r="BF77" s="80">
        <v>23</v>
      </c>
      <c r="BG77" s="80">
        <v>23</v>
      </c>
      <c r="BH77" s="80">
        <v>23</v>
      </c>
      <c r="BI77" s="80">
        <v>23</v>
      </c>
      <c r="BJ77" s="80">
        <v>23</v>
      </c>
      <c r="BK77" s="80">
        <v>24</v>
      </c>
      <c r="BL77" s="80">
        <v>24</v>
      </c>
      <c r="BM77" s="80">
        <v>25</v>
      </c>
      <c r="BN77" s="80">
        <v>25</v>
      </c>
      <c r="BO77" s="51">
        <f t="shared" si="19"/>
        <v>23.333333333333332</v>
      </c>
      <c r="BP77" s="80">
        <v>24</v>
      </c>
      <c r="BQ77" s="80">
        <v>24</v>
      </c>
      <c r="BR77" s="80">
        <v>24</v>
      </c>
      <c r="BS77" s="80">
        <v>25</v>
      </c>
      <c r="BT77" s="80">
        <v>24</v>
      </c>
      <c r="BU77" s="80">
        <v>26</v>
      </c>
      <c r="BV77" s="80">
        <v>26</v>
      </c>
      <c r="BW77" s="80">
        <v>26</v>
      </c>
      <c r="BX77" s="80">
        <v>25</v>
      </c>
      <c r="BY77" s="80">
        <v>26</v>
      </c>
      <c r="BZ77" s="80">
        <v>26</v>
      </c>
      <c r="CA77" s="80">
        <v>26</v>
      </c>
      <c r="CB77" s="51">
        <f t="shared" si="20"/>
        <v>25.166666666666668</v>
      </c>
      <c r="CC77" s="80">
        <v>24</v>
      </c>
      <c r="CD77" s="80">
        <v>24</v>
      </c>
      <c r="CE77" s="80">
        <v>24</v>
      </c>
      <c r="CF77" s="80">
        <v>24</v>
      </c>
      <c r="CG77" s="80">
        <v>24</v>
      </c>
      <c r="CH77" s="80">
        <v>24</v>
      </c>
      <c r="CI77" s="80">
        <v>24</v>
      </c>
      <c r="CJ77" s="80">
        <v>23</v>
      </c>
      <c r="CK77" s="80">
        <v>23</v>
      </c>
      <c r="CL77" s="80">
        <v>24</v>
      </c>
      <c r="CM77" s="80">
        <v>24</v>
      </c>
      <c r="CN77" s="80">
        <v>24</v>
      </c>
      <c r="CO77" s="51">
        <f t="shared" si="21"/>
        <v>23.833333333333332</v>
      </c>
      <c r="CP77" s="80">
        <v>24</v>
      </c>
      <c r="CQ77" s="80">
        <v>23</v>
      </c>
      <c r="CR77" s="80">
        <v>21</v>
      </c>
      <c r="CS77" s="80">
        <v>21</v>
      </c>
      <c r="CT77" s="80">
        <v>22</v>
      </c>
      <c r="CU77" s="80">
        <v>21</v>
      </c>
      <c r="CV77" s="80">
        <v>21</v>
      </c>
      <c r="CW77" s="80">
        <v>20</v>
      </c>
      <c r="CX77" s="80">
        <v>20</v>
      </c>
      <c r="CY77" s="80">
        <v>19</v>
      </c>
      <c r="CZ77" s="80">
        <v>19</v>
      </c>
      <c r="DA77" s="80">
        <v>19</v>
      </c>
      <c r="DB77" s="51">
        <f t="shared" si="22"/>
        <v>20.833333333333332</v>
      </c>
      <c r="DC77" s="80">
        <v>19</v>
      </c>
      <c r="DD77" s="80">
        <v>19</v>
      </c>
      <c r="DE77" s="80">
        <v>20</v>
      </c>
      <c r="DF77" s="80">
        <v>21</v>
      </c>
      <c r="DG77" s="80">
        <v>21</v>
      </c>
      <c r="DH77" s="80">
        <v>22</v>
      </c>
      <c r="DI77" s="80">
        <v>22</v>
      </c>
      <c r="DJ77" s="80">
        <v>23</v>
      </c>
      <c r="DK77" s="80">
        <v>23</v>
      </c>
      <c r="DL77" s="80">
        <v>25</v>
      </c>
      <c r="DM77" s="80">
        <v>25</v>
      </c>
      <c r="DN77" s="80">
        <v>25</v>
      </c>
      <c r="DO77" s="51">
        <f t="shared" si="23"/>
        <v>22.083333333333332</v>
      </c>
      <c r="DP77" s="12">
        <v>26</v>
      </c>
      <c r="DQ77" s="12">
        <v>26</v>
      </c>
      <c r="DR77" s="12">
        <v>26</v>
      </c>
      <c r="DS77" s="12">
        <v>26</v>
      </c>
      <c r="DT77" s="12">
        <v>25</v>
      </c>
      <c r="DU77" s="12">
        <v>27</v>
      </c>
      <c r="DV77" s="12">
        <v>26</v>
      </c>
      <c r="DW77" s="12">
        <v>26</v>
      </c>
      <c r="DX77" s="12">
        <v>27</v>
      </c>
      <c r="DY77" s="12">
        <v>30</v>
      </c>
      <c r="DZ77" s="12">
        <v>31</v>
      </c>
      <c r="EA77" s="12">
        <v>30</v>
      </c>
      <c r="EB77" s="51">
        <f t="shared" si="24"/>
        <v>27.166666666666668</v>
      </c>
      <c r="EC77" s="12">
        <v>32</v>
      </c>
      <c r="ED77" s="12">
        <v>34</v>
      </c>
      <c r="EE77" s="12">
        <v>37</v>
      </c>
      <c r="EF77" s="12">
        <v>39</v>
      </c>
      <c r="EG77" s="12">
        <v>40</v>
      </c>
      <c r="EH77" s="12">
        <v>41</v>
      </c>
      <c r="EI77" s="12">
        <v>41</v>
      </c>
      <c r="EJ77" s="12">
        <v>41</v>
      </c>
      <c r="EK77" s="12">
        <v>45</v>
      </c>
      <c r="EL77" s="12">
        <v>45</v>
      </c>
      <c r="EM77" s="12">
        <v>44</v>
      </c>
      <c r="EN77" s="12">
        <v>44</v>
      </c>
      <c r="EO77" s="51">
        <f t="shared" si="25"/>
        <v>40.25</v>
      </c>
      <c r="EP77" s="12">
        <v>43</v>
      </c>
      <c r="EQ77" s="12">
        <v>43</v>
      </c>
      <c r="ER77" s="12">
        <v>41</v>
      </c>
      <c r="ES77" s="12">
        <v>41</v>
      </c>
      <c r="ET77" s="12">
        <v>41</v>
      </c>
      <c r="EU77" s="12">
        <v>41</v>
      </c>
      <c r="EV77" s="12">
        <v>42</v>
      </c>
      <c r="EW77" s="12">
        <v>44</v>
      </c>
      <c r="EX77" s="12">
        <v>46</v>
      </c>
      <c r="EY77" s="12">
        <v>47</v>
      </c>
      <c r="EZ77" s="12">
        <v>48</v>
      </c>
      <c r="FA77" s="12">
        <v>49</v>
      </c>
      <c r="FB77" s="51">
        <f t="shared" si="26"/>
        <v>43.833333333333336</v>
      </c>
      <c r="FC77" s="12">
        <v>46</v>
      </c>
      <c r="FD77" s="12">
        <v>46</v>
      </c>
      <c r="FE77" s="12">
        <v>46</v>
      </c>
      <c r="FF77" s="12">
        <v>46</v>
      </c>
      <c r="FG77" s="12">
        <v>47</v>
      </c>
      <c r="FH77" s="12">
        <v>48</v>
      </c>
      <c r="FI77" s="12">
        <v>47</v>
      </c>
      <c r="FJ77" s="12">
        <v>47</v>
      </c>
      <c r="FK77" s="12">
        <v>47</v>
      </c>
      <c r="FL77" s="12">
        <v>47</v>
      </c>
      <c r="FM77" s="12">
        <v>47</v>
      </c>
      <c r="FN77" s="12">
        <v>49</v>
      </c>
      <c r="FO77" s="51">
        <f t="shared" si="27"/>
        <v>46.916666666666664</v>
      </c>
      <c r="FP77" s="12">
        <v>50</v>
      </c>
      <c r="FQ77" s="12">
        <v>49</v>
      </c>
      <c r="FR77" s="12">
        <v>48</v>
      </c>
      <c r="FS77" s="12">
        <v>48</v>
      </c>
      <c r="FT77" s="12">
        <v>48</v>
      </c>
      <c r="FU77" s="12">
        <v>46</v>
      </c>
      <c r="FV77" s="12">
        <v>46</v>
      </c>
      <c r="FW77" s="12">
        <v>45</v>
      </c>
      <c r="FX77" s="12">
        <v>44</v>
      </c>
      <c r="FY77" s="12">
        <v>44</v>
      </c>
      <c r="FZ77" s="12">
        <v>42</v>
      </c>
      <c r="GA77" s="12">
        <v>43</v>
      </c>
      <c r="GB77" s="51">
        <f t="shared" si="28"/>
        <v>46.083333333333336</v>
      </c>
      <c r="GC77" s="12">
        <v>43</v>
      </c>
      <c r="GD77" s="12">
        <v>43</v>
      </c>
      <c r="GE77" s="12">
        <v>43</v>
      </c>
      <c r="GF77" s="12">
        <v>43</v>
      </c>
      <c r="GG77" s="12">
        <v>43</v>
      </c>
      <c r="GH77" s="12">
        <v>42</v>
      </c>
      <c r="GI77" s="12">
        <v>42</v>
      </c>
      <c r="GJ77" s="12">
        <v>42</v>
      </c>
      <c r="GK77" s="12">
        <v>43</v>
      </c>
      <c r="GL77" s="12">
        <v>43</v>
      </c>
      <c r="GM77" s="12">
        <v>43</v>
      </c>
      <c r="GN77" s="12">
        <v>43</v>
      </c>
      <c r="GO77" s="51">
        <f t="shared" si="29"/>
        <v>42.75</v>
      </c>
      <c r="GP77" s="12">
        <v>43</v>
      </c>
      <c r="GQ77" s="12">
        <v>43</v>
      </c>
      <c r="GR77" s="12">
        <v>45</v>
      </c>
      <c r="GS77" s="12">
        <v>46</v>
      </c>
    </row>
    <row r="78" spans="1:201" ht="12.75">
      <c r="A78" s="44" t="s">
        <v>134</v>
      </c>
      <c r="B78" s="44" t="s">
        <v>279</v>
      </c>
      <c r="C78" s="80">
        <v>1351</v>
      </c>
      <c r="D78" s="80">
        <v>1361</v>
      </c>
      <c r="E78" s="80">
        <v>1371</v>
      </c>
      <c r="F78" s="80">
        <v>1388</v>
      </c>
      <c r="G78" s="80">
        <v>1408</v>
      </c>
      <c r="H78" s="80">
        <v>1411</v>
      </c>
      <c r="I78" s="80">
        <v>1378</v>
      </c>
      <c r="J78" s="80">
        <v>1367</v>
      </c>
      <c r="K78" s="80">
        <v>1374</v>
      </c>
      <c r="L78" s="80">
        <v>1406</v>
      </c>
      <c r="M78" s="80">
        <v>1395</v>
      </c>
      <c r="N78" s="80">
        <v>1390</v>
      </c>
      <c r="O78" s="51">
        <f t="shared" si="15"/>
        <v>1383.3333333333333</v>
      </c>
      <c r="P78" s="80">
        <v>1391</v>
      </c>
      <c r="Q78" s="80">
        <v>1411</v>
      </c>
      <c r="R78" s="80">
        <v>1431</v>
      </c>
      <c r="S78" s="80">
        <v>1460</v>
      </c>
      <c r="T78" s="80">
        <v>1474</v>
      </c>
      <c r="U78" s="80">
        <v>1448</v>
      </c>
      <c r="V78" s="80">
        <v>1398</v>
      </c>
      <c r="W78" s="80">
        <v>1386</v>
      </c>
      <c r="X78" s="80">
        <v>1420</v>
      </c>
      <c r="Y78" s="80">
        <v>1456</v>
      </c>
      <c r="Z78" s="80">
        <v>1444</v>
      </c>
      <c r="AA78" s="80">
        <v>1438</v>
      </c>
      <c r="AB78" s="51">
        <f t="shared" si="16"/>
        <v>1429.75</v>
      </c>
      <c r="AC78" s="80">
        <v>1429</v>
      </c>
      <c r="AD78" s="80">
        <v>1449</v>
      </c>
      <c r="AE78" s="80">
        <v>1457</v>
      </c>
      <c r="AF78" s="80">
        <v>1479</v>
      </c>
      <c r="AG78" s="80">
        <v>1495</v>
      </c>
      <c r="AH78" s="80">
        <v>1473</v>
      </c>
      <c r="AI78" s="80">
        <v>1440</v>
      </c>
      <c r="AJ78" s="80">
        <v>1430</v>
      </c>
      <c r="AK78" s="80">
        <v>1467</v>
      </c>
      <c r="AL78" s="80">
        <v>1498</v>
      </c>
      <c r="AM78" s="80">
        <v>1489</v>
      </c>
      <c r="AN78" s="80">
        <v>1486</v>
      </c>
      <c r="AO78" s="51">
        <f t="shared" si="17"/>
        <v>1466</v>
      </c>
      <c r="AP78" s="80">
        <v>1482</v>
      </c>
      <c r="AQ78" s="80">
        <v>1490</v>
      </c>
      <c r="AR78" s="80">
        <v>1513</v>
      </c>
      <c r="AS78" s="80">
        <v>1532</v>
      </c>
      <c r="AT78" s="80">
        <v>1539</v>
      </c>
      <c r="AU78" s="80">
        <v>1527</v>
      </c>
      <c r="AV78" s="80">
        <v>1499</v>
      </c>
      <c r="AW78" s="80">
        <v>1489</v>
      </c>
      <c r="AX78" s="80">
        <v>1508</v>
      </c>
      <c r="AY78" s="80">
        <v>1537</v>
      </c>
      <c r="AZ78" s="80">
        <v>1530</v>
      </c>
      <c r="BA78" s="80">
        <v>1524</v>
      </c>
      <c r="BB78" s="51">
        <f t="shared" si="18"/>
        <v>1514.1666666666667</v>
      </c>
      <c r="BC78" s="80">
        <v>1529</v>
      </c>
      <c r="BD78" s="80">
        <v>1553</v>
      </c>
      <c r="BE78" s="80">
        <v>1578</v>
      </c>
      <c r="BF78" s="80">
        <v>1607</v>
      </c>
      <c r="BG78" s="80">
        <v>1640</v>
      </c>
      <c r="BH78" s="80">
        <v>1633</v>
      </c>
      <c r="BI78" s="80">
        <v>1588</v>
      </c>
      <c r="BJ78" s="80">
        <v>1568</v>
      </c>
      <c r="BK78" s="80">
        <v>1617</v>
      </c>
      <c r="BL78" s="80">
        <v>1675</v>
      </c>
      <c r="BM78" s="80">
        <v>1697</v>
      </c>
      <c r="BN78" s="80">
        <v>1692</v>
      </c>
      <c r="BO78" s="51">
        <f t="shared" si="19"/>
        <v>1614.75</v>
      </c>
      <c r="BP78" s="80">
        <v>1688</v>
      </c>
      <c r="BQ78" s="80">
        <v>1718</v>
      </c>
      <c r="BR78" s="80">
        <v>1763</v>
      </c>
      <c r="BS78" s="80">
        <v>1794</v>
      </c>
      <c r="BT78" s="80">
        <v>1817</v>
      </c>
      <c r="BU78" s="80">
        <v>1812</v>
      </c>
      <c r="BV78" s="80">
        <v>1775</v>
      </c>
      <c r="BW78" s="80">
        <v>1752</v>
      </c>
      <c r="BX78" s="80">
        <v>1802</v>
      </c>
      <c r="BY78" s="80">
        <v>1882</v>
      </c>
      <c r="BZ78" s="80">
        <v>1876</v>
      </c>
      <c r="CA78" s="80">
        <v>1876</v>
      </c>
      <c r="CB78" s="51">
        <f t="shared" si="20"/>
        <v>1796.25</v>
      </c>
      <c r="CC78" s="80">
        <v>1881</v>
      </c>
      <c r="CD78" s="80">
        <v>1884</v>
      </c>
      <c r="CE78" s="80">
        <v>1887</v>
      </c>
      <c r="CF78" s="80">
        <v>1880</v>
      </c>
      <c r="CG78" s="80">
        <v>1912</v>
      </c>
      <c r="CH78" s="80">
        <v>1889</v>
      </c>
      <c r="CI78" s="80">
        <v>1855</v>
      </c>
      <c r="CJ78" s="80">
        <v>1826</v>
      </c>
      <c r="CK78" s="80">
        <v>1853</v>
      </c>
      <c r="CL78" s="80">
        <v>1894</v>
      </c>
      <c r="CM78" s="80">
        <v>1909</v>
      </c>
      <c r="CN78" s="80">
        <v>1917</v>
      </c>
      <c r="CO78" s="51">
        <f t="shared" si="21"/>
        <v>1882.25</v>
      </c>
      <c r="CP78" s="80">
        <v>1924</v>
      </c>
      <c r="CQ78" s="80">
        <v>1953</v>
      </c>
      <c r="CR78" s="80">
        <v>1966</v>
      </c>
      <c r="CS78" s="80">
        <v>1990</v>
      </c>
      <c r="CT78" s="80">
        <v>2030</v>
      </c>
      <c r="CU78" s="80">
        <v>2018</v>
      </c>
      <c r="CV78" s="80">
        <v>1954</v>
      </c>
      <c r="CW78" s="80">
        <v>1918</v>
      </c>
      <c r="CX78" s="80">
        <v>1967</v>
      </c>
      <c r="CY78" s="80">
        <v>2038</v>
      </c>
      <c r="CZ78" s="80">
        <v>2049</v>
      </c>
      <c r="DA78" s="80">
        <v>2042</v>
      </c>
      <c r="DB78" s="51">
        <f t="shared" si="22"/>
        <v>1987.4166666666667</v>
      </c>
      <c r="DC78" s="80">
        <v>2022</v>
      </c>
      <c r="DD78" s="80">
        <v>2043</v>
      </c>
      <c r="DE78" s="80">
        <v>2063</v>
      </c>
      <c r="DF78" s="80">
        <v>2093</v>
      </c>
      <c r="DG78" s="80">
        <v>2106</v>
      </c>
      <c r="DH78" s="80">
        <v>2067</v>
      </c>
      <c r="DI78" s="80">
        <v>2004</v>
      </c>
      <c r="DJ78" s="80">
        <v>1976</v>
      </c>
      <c r="DK78" s="80">
        <v>2030</v>
      </c>
      <c r="DL78" s="80">
        <v>2091</v>
      </c>
      <c r="DM78" s="80">
        <v>2094</v>
      </c>
      <c r="DN78" s="80">
        <v>2092</v>
      </c>
      <c r="DO78" s="51">
        <f t="shared" si="23"/>
        <v>2056.75</v>
      </c>
      <c r="DP78" s="12">
        <v>2107</v>
      </c>
      <c r="DQ78" s="12">
        <v>2144</v>
      </c>
      <c r="DR78" s="12">
        <v>2185</v>
      </c>
      <c r="DS78" s="12">
        <v>2198</v>
      </c>
      <c r="DT78" s="12">
        <v>2199</v>
      </c>
      <c r="DU78" s="12">
        <v>2169</v>
      </c>
      <c r="DV78" s="12">
        <v>2089</v>
      </c>
      <c r="DW78" s="12">
        <v>2050</v>
      </c>
      <c r="DX78" s="12">
        <v>2109</v>
      </c>
      <c r="DY78" s="12">
        <v>2204</v>
      </c>
      <c r="DZ78" s="12">
        <v>2228</v>
      </c>
      <c r="EA78" s="12">
        <v>2231</v>
      </c>
      <c r="EB78" s="51">
        <f t="shared" si="24"/>
        <v>2159.4166666666665</v>
      </c>
      <c r="EC78" s="12">
        <v>2218</v>
      </c>
      <c r="ED78" s="12">
        <v>2239</v>
      </c>
      <c r="EE78" s="12">
        <v>2276</v>
      </c>
      <c r="EF78" s="12">
        <v>2286</v>
      </c>
      <c r="EG78" s="12">
        <v>2300</v>
      </c>
      <c r="EH78" s="12">
        <v>2279</v>
      </c>
      <c r="EI78" s="12">
        <v>2195</v>
      </c>
      <c r="EJ78" s="12">
        <v>2173</v>
      </c>
      <c r="EK78" s="12">
        <v>2212</v>
      </c>
      <c r="EL78" s="12">
        <v>2284</v>
      </c>
      <c r="EM78" s="12">
        <v>2310</v>
      </c>
      <c r="EN78" s="12">
        <v>2277</v>
      </c>
      <c r="EO78" s="51">
        <f t="shared" si="25"/>
        <v>2254.0833333333335</v>
      </c>
      <c r="EP78" s="12">
        <v>2289</v>
      </c>
      <c r="EQ78" s="12">
        <v>2315</v>
      </c>
      <c r="ER78" s="12">
        <v>2261</v>
      </c>
      <c r="ES78" s="12">
        <v>2248</v>
      </c>
      <c r="ET78" s="12">
        <v>2268</v>
      </c>
      <c r="EU78" s="12">
        <v>2268</v>
      </c>
      <c r="EV78" s="12">
        <v>2281</v>
      </c>
      <c r="EW78" s="12">
        <v>2262</v>
      </c>
      <c r="EX78" s="12">
        <v>2247</v>
      </c>
      <c r="EY78" s="12">
        <v>2283</v>
      </c>
      <c r="EZ78" s="12">
        <v>2300</v>
      </c>
      <c r="FA78" s="12">
        <v>2305</v>
      </c>
      <c r="FB78" s="51">
        <f t="shared" si="26"/>
        <v>2277.25</v>
      </c>
      <c r="FC78" s="12">
        <v>2297</v>
      </c>
      <c r="FD78" s="12">
        <v>2321</v>
      </c>
      <c r="FE78" s="12">
        <v>2344</v>
      </c>
      <c r="FF78" s="12">
        <v>2384</v>
      </c>
      <c r="FG78" s="12">
        <v>2431</v>
      </c>
      <c r="FH78" s="12">
        <v>2407</v>
      </c>
      <c r="FI78" s="12">
        <v>2397</v>
      </c>
      <c r="FJ78" s="12">
        <v>2362</v>
      </c>
      <c r="FK78" s="12">
        <v>2407</v>
      </c>
      <c r="FL78" s="12">
        <v>2465</v>
      </c>
      <c r="FM78" s="12">
        <v>2462</v>
      </c>
      <c r="FN78" s="12">
        <v>2456</v>
      </c>
      <c r="FO78" s="51">
        <f t="shared" si="27"/>
        <v>2394.4166666666665</v>
      </c>
      <c r="FP78" s="12">
        <v>2447</v>
      </c>
      <c r="FQ78" s="12">
        <v>2455</v>
      </c>
      <c r="FR78" s="12">
        <v>2468</v>
      </c>
      <c r="FS78" s="12">
        <v>2506</v>
      </c>
      <c r="FT78" s="12">
        <v>2515</v>
      </c>
      <c r="FU78" s="12">
        <v>2449</v>
      </c>
      <c r="FV78" s="12">
        <v>2421</v>
      </c>
      <c r="FW78" s="12">
        <v>2363</v>
      </c>
      <c r="FX78" s="12">
        <v>2415</v>
      </c>
      <c r="FY78" s="12">
        <v>2506</v>
      </c>
      <c r="FZ78" s="12">
        <v>2510</v>
      </c>
      <c r="GA78" s="12">
        <v>2518</v>
      </c>
      <c r="GB78" s="51">
        <f t="shared" si="28"/>
        <v>2464.4166666666665</v>
      </c>
      <c r="GC78" s="12">
        <v>2522</v>
      </c>
      <c r="GD78" s="12">
        <v>2536</v>
      </c>
      <c r="GE78" s="12">
        <v>2565</v>
      </c>
      <c r="GF78" s="12">
        <v>2626</v>
      </c>
      <c r="GG78" s="12">
        <v>2630</v>
      </c>
      <c r="GH78" s="12">
        <v>2579</v>
      </c>
      <c r="GI78" s="12">
        <v>2545</v>
      </c>
      <c r="GJ78" s="12">
        <v>2509</v>
      </c>
      <c r="GK78" s="12">
        <v>2583</v>
      </c>
      <c r="GL78" s="12">
        <v>2623</v>
      </c>
      <c r="GM78" s="12">
        <v>2631</v>
      </c>
      <c r="GN78" s="12">
        <v>2618</v>
      </c>
      <c r="GO78" s="51">
        <f t="shared" si="29"/>
        <v>2580.5833333333335</v>
      </c>
      <c r="GP78" s="12">
        <v>2621</v>
      </c>
      <c r="GQ78" s="12">
        <v>2628</v>
      </c>
      <c r="GR78" s="12">
        <v>2662</v>
      </c>
      <c r="GS78" s="12">
        <v>2688</v>
      </c>
    </row>
    <row r="79" spans="1:201" ht="12.75">
      <c r="A79" s="44" t="s">
        <v>280</v>
      </c>
      <c r="B79" s="44" t="s">
        <v>281</v>
      </c>
      <c r="C79" s="80">
        <v>1541</v>
      </c>
      <c r="D79" s="80">
        <v>1545</v>
      </c>
      <c r="E79" s="80">
        <v>1563</v>
      </c>
      <c r="F79" s="80">
        <v>1572</v>
      </c>
      <c r="G79" s="80">
        <v>1603</v>
      </c>
      <c r="H79" s="80">
        <v>1614</v>
      </c>
      <c r="I79" s="80">
        <v>1613</v>
      </c>
      <c r="J79" s="80">
        <v>1620</v>
      </c>
      <c r="K79" s="80">
        <v>1616</v>
      </c>
      <c r="L79" s="80">
        <v>1628</v>
      </c>
      <c r="M79" s="80">
        <v>1616</v>
      </c>
      <c r="N79" s="80">
        <v>1601</v>
      </c>
      <c r="O79" s="51">
        <f t="shared" si="15"/>
        <v>1594.3333333333333</v>
      </c>
      <c r="P79" s="80">
        <v>1595</v>
      </c>
      <c r="Q79" s="80">
        <v>1592</v>
      </c>
      <c r="R79" s="80">
        <v>1596</v>
      </c>
      <c r="S79" s="80">
        <v>1631</v>
      </c>
      <c r="T79" s="80">
        <v>1645</v>
      </c>
      <c r="U79" s="80">
        <v>1653</v>
      </c>
      <c r="V79" s="80">
        <v>1656</v>
      </c>
      <c r="W79" s="80">
        <v>1655</v>
      </c>
      <c r="X79" s="80">
        <v>1650</v>
      </c>
      <c r="Y79" s="80">
        <v>1657</v>
      </c>
      <c r="Z79" s="80">
        <v>1654</v>
      </c>
      <c r="AA79" s="80">
        <v>1650</v>
      </c>
      <c r="AB79" s="51">
        <f t="shared" si="16"/>
        <v>1636.1666666666667</v>
      </c>
      <c r="AC79" s="80">
        <v>1641</v>
      </c>
      <c r="AD79" s="80">
        <v>1646</v>
      </c>
      <c r="AE79" s="80">
        <v>1664</v>
      </c>
      <c r="AF79" s="80">
        <v>1671</v>
      </c>
      <c r="AG79" s="80">
        <v>1693</v>
      </c>
      <c r="AH79" s="80">
        <v>1706</v>
      </c>
      <c r="AI79" s="80">
        <v>1713</v>
      </c>
      <c r="AJ79" s="80">
        <v>1715</v>
      </c>
      <c r="AK79" s="80">
        <v>1725</v>
      </c>
      <c r="AL79" s="80">
        <v>1721</v>
      </c>
      <c r="AM79" s="80">
        <v>1718</v>
      </c>
      <c r="AN79" s="80">
        <v>1712</v>
      </c>
      <c r="AO79" s="51">
        <f t="shared" si="17"/>
        <v>1693.75</v>
      </c>
      <c r="AP79" s="80">
        <v>1709</v>
      </c>
      <c r="AQ79" s="80">
        <v>1728</v>
      </c>
      <c r="AR79" s="80">
        <v>1748</v>
      </c>
      <c r="AS79" s="80">
        <v>1759</v>
      </c>
      <c r="AT79" s="80">
        <v>1783</v>
      </c>
      <c r="AU79" s="80">
        <v>1799</v>
      </c>
      <c r="AV79" s="80">
        <v>1787</v>
      </c>
      <c r="AW79" s="80">
        <v>1770</v>
      </c>
      <c r="AX79" s="80">
        <v>1787</v>
      </c>
      <c r="AY79" s="80">
        <v>1775</v>
      </c>
      <c r="AZ79" s="80">
        <v>1765</v>
      </c>
      <c r="BA79" s="80">
        <v>1767</v>
      </c>
      <c r="BB79" s="51">
        <f t="shared" si="18"/>
        <v>1764.75</v>
      </c>
      <c r="BC79" s="80">
        <v>1761</v>
      </c>
      <c r="BD79" s="80">
        <v>1777</v>
      </c>
      <c r="BE79" s="80">
        <v>1795</v>
      </c>
      <c r="BF79" s="80">
        <v>1817</v>
      </c>
      <c r="BG79" s="80">
        <v>1847</v>
      </c>
      <c r="BH79" s="80">
        <v>1877</v>
      </c>
      <c r="BI79" s="80">
        <v>1882</v>
      </c>
      <c r="BJ79" s="80">
        <v>1877</v>
      </c>
      <c r="BK79" s="80">
        <v>1888</v>
      </c>
      <c r="BL79" s="80">
        <v>1886</v>
      </c>
      <c r="BM79" s="80">
        <v>1891</v>
      </c>
      <c r="BN79" s="80">
        <v>1887</v>
      </c>
      <c r="BO79" s="51">
        <f t="shared" si="19"/>
        <v>1848.75</v>
      </c>
      <c r="BP79" s="80">
        <v>1899</v>
      </c>
      <c r="BQ79" s="80">
        <v>1913</v>
      </c>
      <c r="BR79" s="80">
        <v>1924</v>
      </c>
      <c r="BS79" s="80">
        <v>1964</v>
      </c>
      <c r="BT79" s="80">
        <v>2013</v>
      </c>
      <c r="BU79" s="80">
        <v>2035</v>
      </c>
      <c r="BV79" s="80">
        <v>2053</v>
      </c>
      <c r="BW79" s="80">
        <v>2068</v>
      </c>
      <c r="BX79" s="80">
        <v>2089</v>
      </c>
      <c r="BY79" s="80">
        <v>2131</v>
      </c>
      <c r="BZ79" s="80">
        <v>2116</v>
      </c>
      <c r="CA79" s="80">
        <v>2107</v>
      </c>
      <c r="CB79" s="51">
        <f t="shared" si="20"/>
        <v>2026</v>
      </c>
      <c r="CC79" s="80">
        <v>2092</v>
      </c>
      <c r="CD79" s="80">
        <v>2105</v>
      </c>
      <c r="CE79" s="80">
        <v>2120</v>
      </c>
      <c r="CF79" s="80">
        <v>2158</v>
      </c>
      <c r="CG79" s="80">
        <v>2186</v>
      </c>
      <c r="CH79" s="80">
        <v>2194</v>
      </c>
      <c r="CI79" s="80">
        <v>2197</v>
      </c>
      <c r="CJ79" s="80">
        <v>2194</v>
      </c>
      <c r="CK79" s="80">
        <v>2220</v>
      </c>
      <c r="CL79" s="80">
        <v>2214</v>
      </c>
      <c r="CM79" s="80">
        <v>2210</v>
      </c>
      <c r="CN79" s="80">
        <v>2186</v>
      </c>
      <c r="CO79" s="51">
        <f t="shared" si="21"/>
        <v>2173</v>
      </c>
      <c r="CP79" s="80">
        <v>2185</v>
      </c>
      <c r="CQ79" s="80">
        <v>2206</v>
      </c>
      <c r="CR79" s="80">
        <v>2235</v>
      </c>
      <c r="CS79" s="80">
        <v>2256</v>
      </c>
      <c r="CT79" s="80">
        <v>2290</v>
      </c>
      <c r="CU79" s="80">
        <v>2319</v>
      </c>
      <c r="CV79" s="80">
        <v>2329</v>
      </c>
      <c r="CW79" s="80">
        <v>2323</v>
      </c>
      <c r="CX79" s="80">
        <v>2324</v>
      </c>
      <c r="CY79" s="80">
        <v>2322</v>
      </c>
      <c r="CZ79" s="80">
        <v>2311</v>
      </c>
      <c r="DA79" s="80">
        <v>2295</v>
      </c>
      <c r="DB79" s="51">
        <f t="shared" si="22"/>
        <v>2282.9166666666665</v>
      </c>
      <c r="DC79" s="80">
        <v>2298</v>
      </c>
      <c r="DD79" s="80">
        <v>2318</v>
      </c>
      <c r="DE79" s="80">
        <v>2330</v>
      </c>
      <c r="DF79" s="80">
        <v>2372</v>
      </c>
      <c r="DG79" s="80">
        <v>2424</v>
      </c>
      <c r="DH79" s="80">
        <v>2462</v>
      </c>
      <c r="DI79" s="80">
        <v>2460</v>
      </c>
      <c r="DJ79" s="80">
        <v>2448</v>
      </c>
      <c r="DK79" s="80">
        <v>2450</v>
      </c>
      <c r="DL79" s="80">
        <v>2433</v>
      </c>
      <c r="DM79" s="80">
        <v>2405</v>
      </c>
      <c r="DN79" s="80">
        <v>2384</v>
      </c>
      <c r="DO79" s="51">
        <f t="shared" si="23"/>
        <v>2398.6666666666665</v>
      </c>
      <c r="DP79" s="12">
        <v>2369</v>
      </c>
      <c r="DQ79" s="12">
        <v>2388</v>
      </c>
      <c r="DR79" s="12">
        <v>2422</v>
      </c>
      <c r="DS79" s="12">
        <v>2472</v>
      </c>
      <c r="DT79" s="12">
        <v>2536</v>
      </c>
      <c r="DU79" s="12">
        <v>2576</v>
      </c>
      <c r="DV79" s="12">
        <v>2563</v>
      </c>
      <c r="DW79" s="12">
        <v>2548</v>
      </c>
      <c r="DX79" s="12">
        <v>2566</v>
      </c>
      <c r="DY79" s="12">
        <v>2529</v>
      </c>
      <c r="DZ79" s="12">
        <v>2511</v>
      </c>
      <c r="EA79" s="12">
        <v>2499</v>
      </c>
      <c r="EB79" s="51">
        <f t="shared" si="24"/>
        <v>2498.25</v>
      </c>
      <c r="EC79" s="12">
        <v>2488</v>
      </c>
      <c r="ED79" s="12">
        <v>2499</v>
      </c>
      <c r="EE79" s="12">
        <v>2535</v>
      </c>
      <c r="EF79" s="12">
        <v>2584</v>
      </c>
      <c r="EG79" s="12">
        <v>2622</v>
      </c>
      <c r="EH79" s="12">
        <v>2657</v>
      </c>
      <c r="EI79" s="12">
        <v>2639</v>
      </c>
      <c r="EJ79" s="12">
        <v>2644</v>
      </c>
      <c r="EK79" s="12">
        <v>2654</v>
      </c>
      <c r="EL79" s="12">
        <v>2613</v>
      </c>
      <c r="EM79" s="12">
        <v>2625</v>
      </c>
      <c r="EN79" s="12">
        <v>2617</v>
      </c>
      <c r="EO79" s="51">
        <f t="shared" si="25"/>
        <v>2598.0833333333335</v>
      </c>
      <c r="EP79" s="12">
        <v>2617</v>
      </c>
      <c r="EQ79" s="12">
        <v>2630</v>
      </c>
      <c r="ER79" s="12">
        <v>2606</v>
      </c>
      <c r="ES79" s="12">
        <v>2556</v>
      </c>
      <c r="ET79" s="12">
        <v>2579</v>
      </c>
      <c r="EU79" s="12">
        <v>2602</v>
      </c>
      <c r="EV79" s="12">
        <v>2631</v>
      </c>
      <c r="EW79" s="12">
        <v>2656</v>
      </c>
      <c r="EX79" s="12">
        <v>2654</v>
      </c>
      <c r="EY79" s="12">
        <v>2675</v>
      </c>
      <c r="EZ79" s="12">
        <v>2685</v>
      </c>
      <c r="FA79" s="12">
        <v>2683</v>
      </c>
      <c r="FB79" s="51">
        <f t="shared" si="26"/>
        <v>2631.1666666666665</v>
      </c>
      <c r="FC79" s="12">
        <v>2674</v>
      </c>
      <c r="FD79" s="12">
        <v>2693</v>
      </c>
      <c r="FE79" s="12">
        <v>2717</v>
      </c>
      <c r="FF79" s="12">
        <v>2752</v>
      </c>
      <c r="FG79" s="12">
        <v>2802</v>
      </c>
      <c r="FH79" s="12">
        <v>2813</v>
      </c>
      <c r="FI79" s="12">
        <v>2847</v>
      </c>
      <c r="FJ79" s="12">
        <v>2851</v>
      </c>
      <c r="FK79" s="12">
        <v>2851</v>
      </c>
      <c r="FL79" s="12">
        <v>2875</v>
      </c>
      <c r="FM79" s="12">
        <v>2857</v>
      </c>
      <c r="FN79" s="12">
        <v>2837</v>
      </c>
      <c r="FO79" s="51">
        <f t="shared" si="27"/>
        <v>2797.4166666666665</v>
      </c>
      <c r="FP79" s="12">
        <v>2837</v>
      </c>
      <c r="FQ79" s="12">
        <v>2859</v>
      </c>
      <c r="FR79" s="12">
        <v>2886</v>
      </c>
      <c r="FS79" s="12">
        <v>2944</v>
      </c>
      <c r="FT79" s="12">
        <v>2998</v>
      </c>
      <c r="FU79" s="12">
        <v>3019</v>
      </c>
      <c r="FV79" s="12">
        <v>3023</v>
      </c>
      <c r="FW79" s="12">
        <v>3013</v>
      </c>
      <c r="FX79" s="12">
        <v>3022</v>
      </c>
      <c r="FY79" s="12">
        <v>3008</v>
      </c>
      <c r="FZ79" s="12">
        <v>3004</v>
      </c>
      <c r="GA79" s="12">
        <v>2981</v>
      </c>
      <c r="GB79" s="51">
        <f t="shared" si="28"/>
        <v>2966.1666666666665</v>
      </c>
      <c r="GC79" s="12">
        <v>2981</v>
      </c>
      <c r="GD79" s="12">
        <v>2980</v>
      </c>
      <c r="GE79" s="12">
        <v>3003</v>
      </c>
      <c r="GF79" s="12">
        <v>3067</v>
      </c>
      <c r="GG79" s="12">
        <v>3128</v>
      </c>
      <c r="GH79" s="12">
        <v>3167</v>
      </c>
      <c r="GI79" s="12">
        <v>3181</v>
      </c>
      <c r="GJ79" s="12">
        <v>3185</v>
      </c>
      <c r="GK79" s="12">
        <v>3222</v>
      </c>
      <c r="GL79" s="12">
        <v>3205</v>
      </c>
      <c r="GM79" s="12">
        <v>3179</v>
      </c>
      <c r="GN79" s="12">
        <v>3167</v>
      </c>
      <c r="GO79" s="51">
        <f t="shared" si="29"/>
        <v>3122.0833333333335</v>
      </c>
      <c r="GP79" s="12">
        <v>3168</v>
      </c>
      <c r="GQ79" s="12">
        <v>3193</v>
      </c>
      <c r="GR79" s="12">
        <v>3249</v>
      </c>
      <c r="GS79" s="12">
        <v>3282</v>
      </c>
    </row>
    <row r="80" spans="1:201" ht="12.75">
      <c r="A80" s="44" t="s">
        <v>282</v>
      </c>
      <c r="B80" s="44" t="s">
        <v>283</v>
      </c>
      <c r="C80" s="80">
        <v>19</v>
      </c>
      <c r="D80" s="80">
        <v>18</v>
      </c>
      <c r="E80" s="80">
        <v>18</v>
      </c>
      <c r="F80" s="80">
        <v>18</v>
      </c>
      <c r="G80" s="80">
        <v>18</v>
      </c>
      <c r="H80" s="80">
        <v>18</v>
      </c>
      <c r="I80" s="80">
        <v>19</v>
      </c>
      <c r="J80" s="80">
        <v>19</v>
      </c>
      <c r="K80" s="80">
        <v>19</v>
      </c>
      <c r="L80" s="80">
        <v>19</v>
      </c>
      <c r="M80" s="80">
        <v>20</v>
      </c>
      <c r="N80" s="80">
        <v>20</v>
      </c>
      <c r="O80" s="51">
        <f t="shared" si="15"/>
        <v>18.75</v>
      </c>
      <c r="P80" s="80">
        <v>20</v>
      </c>
      <c r="Q80" s="80">
        <v>20</v>
      </c>
      <c r="R80" s="80">
        <v>22</v>
      </c>
      <c r="S80" s="80">
        <v>22</v>
      </c>
      <c r="T80" s="80">
        <v>22</v>
      </c>
      <c r="U80" s="80">
        <v>22</v>
      </c>
      <c r="V80" s="80">
        <v>21</v>
      </c>
      <c r="W80" s="80">
        <v>21</v>
      </c>
      <c r="X80" s="80">
        <v>21</v>
      </c>
      <c r="Y80" s="80">
        <v>22</v>
      </c>
      <c r="Z80" s="80">
        <v>22</v>
      </c>
      <c r="AA80" s="80">
        <v>22</v>
      </c>
      <c r="AB80" s="51">
        <f t="shared" si="16"/>
        <v>21.416666666666668</v>
      </c>
      <c r="AC80" s="80">
        <v>22</v>
      </c>
      <c r="AD80" s="80">
        <v>23</v>
      </c>
      <c r="AE80" s="80">
        <v>23</v>
      </c>
      <c r="AF80" s="80">
        <v>22</v>
      </c>
      <c r="AG80" s="80">
        <v>20</v>
      </c>
      <c r="AH80" s="80">
        <v>20</v>
      </c>
      <c r="AI80" s="80">
        <v>20</v>
      </c>
      <c r="AJ80" s="80">
        <v>20</v>
      </c>
      <c r="AK80" s="80">
        <v>20</v>
      </c>
      <c r="AL80" s="80">
        <v>20</v>
      </c>
      <c r="AM80" s="80">
        <v>18</v>
      </c>
      <c r="AN80" s="80">
        <v>18</v>
      </c>
      <c r="AO80" s="51">
        <f t="shared" si="17"/>
        <v>20.5</v>
      </c>
      <c r="AP80" s="80">
        <v>18</v>
      </c>
      <c r="AQ80" s="80">
        <v>18</v>
      </c>
      <c r="AR80" s="80">
        <v>18</v>
      </c>
      <c r="AS80" s="80">
        <v>18</v>
      </c>
      <c r="AT80" s="80">
        <v>18</v>
      </c>
      <c r="AU80" s="80">
        <v>18</v>
      </c>
      <c r="AV80" s="80">
        <v>18</v>
      </c>
      <c r="AW80" s="80">
        <v>18</v>
      </c>
      <c r="AX80" s="80">
        <v>18</v>
      </c>
      <c r="AY80" s="80">
        <v>18</v>
      </c>
      <c r="AZ80" s="80">
        <v>18</v>
      </c>
      <c r="BA80" s="80">
        <v>18</v>
      </c>
      <c r="BB80" s="51">
        <f t="shared" si="18"/>
        <v>18</v>
      </c>
      <c r="BC80" s="80">
        <v>18</v>
      </c>
      <c r="BD80" s="80">
        <v>18</v>
      </c>
      <c r="BE80" s="80">
        <v>18</v>
      </c>
      <c r="BF80" s="80">
        <v>17</v>
      </c>
      <c r="BG80" s="80">
        <v>17</v>
      </c>
      <c r="BH80" s="80">
        <v>18</v>
      </c>
      <c r="BI80" s="80">
        <v>18</v>
      </c>
      <c r="BJ80" s="80">
        <v>18</v>
      </c>
      <c r="BK80" s="80">
        <v>20</v>
      </c>
      <c r="BL80" s="80">
        <v>19</v>
      </c>
      <c r="BM80" s="80">
        <v>20</v>
      </c>
      <c r="BN80" s="80">
        <v>20</v>
      </c>
      <c r="BO80" s="51">
        <f t="shared" si="19"/>
        <v>18.416666666666668</v>
      </c>
      <c r="BP80" s="80">
        <v>20</v>
      </c>
      <c r="BQ80" s="80">
        <v>20</v>
      </c>
      <c r="BR80" s="80">
        <v>19</v>
      </c>
      <c r="BS80" s="80">
        <v>19</v>
      </c>
      <c r="BT80" s="80">
        <v>20</v>
      </c>
      <c r="BU80" s="80">
        <v>21</v>
      </c>
      <c r="BV80" s="80">
        <v>21</v>
      </c>
      <c r="BW80" s="80">
        <v>20</v>
      </c>
      <c r="BX80" s="80">
        <v>18</v>
      </c>
      <c r="BY80" s="80">
        <v>20</v>
      </c>
      <c r="BZ80" s="80">
        <v>19</v>
      </c>
      <c r="CA80" s="80">
        <v>19</v>
      </c>
      <c r="CB80" s="51">
        <f t="shared" si="20"/>
        <v>19.666666666666668</v>
      </c>
      <c r="CC80" s="80">
        <v>19</v>
      </c>
      <c r="CD80" s="80">
        <v>18</v>
      </c>
      <c r="CE80" s="80">
        <v>19</v>
      </c>
      <c r="CF80" s="80">
        <v>19</v>
      </c>
      <c r="CG80" s="80">
        <v>18</v>
      </c>
      <c r="CH80" s="80">
        <v>20</v>
      </c>
      <c r="CI80" s="80">
        <v>20</v>
      </c>
      <c r="CJ80" s="80">
        <v>21</v>
      </c>
      <c r="CK80" s="80">
        <v>21</v>
      </c>
      <c r="CL80" s="80">
        <v>21</v>
      </c>
      <c r="CM80" s="80">
        <v>21</v>
      </c>
      <c r="CN80" s="80">
        <v>21</v>
      </c>
      <c r="CO80" s="51">
        <f t="shared" si="21"/>
        <v>19.833333333333332</v>
      </c>
      <c r="CP80" s="80">
        <v>20</v>
      </c>
      <c r="CQ80" s="80">
        <v>21</v>
      </c>
      <c r="CR80" s="80">
        <v>21</v>
      </c>
      <c r="CS80" s="80">
        <v>22</v>
      </c>
      <c r="CT80" s="80">
        <v>23</v>
      </c>
      <c r="CU80" s="80">
        <v>23</v>
      </c>
      <c r="CV80" s="80">
        <v>24</v>
      </c>
      <c r="CW80" s="80">
        <v>25</v>
      </c>
      <c r="CX80" s="80">
        <v>25</v>
      </c>
      <c r="CY80" s="80">
        <v>25</v>
      </c>
      <c r="CZ80" s="80">
        <v>23</v>
      </c>
      <c r="DA80" s="80">
        <v>23</v>
      </c>
      <c r="DB80" s="51">
        <f t="shared" si="22"/>
        <v>22.916666666666668</v>
      </c>
      <c r="DC80" s="80">
        <v>24</v>
      </c>
      <c r="DD80" s="80">
        <v>24</v>
      </c>
      <c r="DE80" s="80">
        <v>24</v>
      </c>
      <c r="DF80" s="80">
        <v>24</v>
      </c>
      <c r="DG80" s="80">
        <v>25</v>
      </c>
      <c r="DH80" s="80">
        <v>24</v>
      </c>
      <c r="DI80" s="80">
        <v>24</v>
      </c>
      <c r="DJ80" s="80">
        <v>24</v>
      </c>
      <c r="DK80" s="80">
        <v>22</v>
      </c>
      <c r="DL80" s="80">
        <v>22</v>
      </c>
      <c r="DM80" s="80">
        <v>21</v>
      </c>
      <c r="DN80" s="80">
        <v>21</v>
      </c>
      <c r="DO80" s="51">
        <f t="shared" si="23"/>
        <v>23.25</v>
      </c>
      <c r="DP80" s="12">
        <v>20</v>
      </c>
      <c r="DQ80" s="12">
        <v>21</v>
      </c>
      <c r="DR80" s="12">
        <v>20</v>
      </c>
      <c r="DS80" s="12">
        <v>21</v>
      </c>
      <c r="DT80" s="12">
        <v>22</v>
      </c>
      <c r="DU80" s="12">
        <v>23</v>
      </c>
      <c r="DV80" s="12">
        <v>23</v>
      </c>
      <c r="DW80" s="12">
        <v>23</v>
      </c>
      <c r="DX80" s="12">
        <v>23</v>
      </c>
      <c r="DY80" s="12">
        <v>22</v>
      </c>
      <c r="DZ80" s="12">
        <v>22</v>
      </c>
      <c r="EA80" s="12">
        <v>22</v>
      </c>
      <c r="EB80" s="51">
        <f t="shared" si="24"/>
        <v>21.833333333333332</v>
      </c>
      <c r="EC80" s="12">
        <v>20</v>
      </c>
      <c r="ED80" s="12">
        <v>20</v>
      </c>
      <c r="EE80" s="12">
        <v>19</v>
      </c>
      <c r="EF80" s="12">
        <v>17</v>
      </c>
      <c r="EG80" s="12">
        <v>17</v>
      </c>
      <c r="EH80" s="12">
        <v>17</v>
      </c>
      <c r="EI80" s="12">
        <v>16</v>
      </c>
      <c r="EJ80" s="12">
        <v>15</v>
      </c>
      <c r="EK80" s="12">
        <v>14</v>
      </c>
      <c r="EL80" s="12">
        <v>14</v>
      </c>
      <c r="EM80" s="12">
        <v>14</v>
      </c>
      <c r="EN80" s="12">
        <v>14</v>
      </c>
      <c r="EO80" s="51">
        <f t="shared" si="25"/>
        <v>16.416666666666668</v>
      </c>
      <c r="EP80" s="12">
        <v>14</v>
      </c>
      <c r="EQ80" s="12">
        <v>14</v>
      </c>
      <c r="ER80" s="12">
        <v>14</v>
      </c>
      <c r="ES80" s="12">
        <v>14</v>
      </c>
      <c r="ET80" s="12">
        <v>14</v>
      </c>
      <c r="EU80" s="12">
        <v>14</v>
      </c>
      <c r="EV80" s="12">
        <v>15</v>
      </c>
      <c r="EW80" s="12">
        <v>16</v>
      </c>
      <c r="EX80" s="12">
        <v>16</v>
      </c>
      <c r="EY80" s="12">
        <v>16</v>
      </c>
      <c r="EZ80" s="12">
        <v>16</v>
      </c>
      <c r="FA80" s="12">
        <v>16</v>
      </c>
      <c r="FB80" s="51">
        <f t="shared" si="26"/>
        <v>14.916666666666666</v>
      </c>
      <c r="FC80" s="12">
        <v>16</v>
      </c>
      <c r="FD80" s="12">
        <v>16</v>
      </c>
      <c r="FE80" s="12">
        <v>17</v>
      </c>
      <c r="FF80" s="12">
        <v>17</v>
      </c>
      <c r="FG80" s="12">
        <v>17</v>
      </c>
      <c r="FH80" s="12">
        <v>17</v>
      </c>
      <c r="FI80" s="12">
        <v>17</v>
      </c>
      <c r="FJ80" s="12">
        <v>17</v>
      </c>
      <c r="FK80" s="12">
        <v>18</v>
      </c>
      <c r="FL80" s="12">
        <v>18</v>
      </c>
      <c r="FM80" s="12">
        <v>17</v>
      </c>
      <c r="FN80" s="12">
        <v>17</v>
      </c>
      <c r="FO80" s="51">
        <f t="shared" si="27"/>
        <v>17</v>
      </c>
      <c r="FP80" s="12">
        <v>16</v>
      </c>
      <c r="FQ80" s="12">
        <v>16</v>
      </c>
      <c r="FR80" s="12">
        <v>15</v>
      </c>
      <c r="FS80" s="12">
        <v>17</v>
      </c>
      <c r="FT80" s="12">
        <v>17</v>
      </c>
      <c r="FU80" s="12">
        <v>17</v>
      </c>
      <c r="FV80" s="12">
        <v>17</v>
      </c>
      <c r="FW80" s="12">
        <v>17</v>
      </c>
      <c r="FX80" s="12">
        <v>17</v>
      </c>
      <c r="FY80" s="12">
        <v>18</v>
      </c>
      <c r="FZ80" s="12">
        <v>16</v>
      </c>
      <c r="GA80" s="12">
        <v>16</v>
      </c>
      <c r="GB80" s="51">
        <f t="shared" si="28"/>
        <v>16.583333333333332</v>
      </c>
      <c r="GC80" s="12">
        <v>16</v>
      </c>
      <c r="GD80" s="12">
        <v>16</v>
      </c>
      <c r="GE80" s="12">
        <v>19</v>
      </c>
      <c r="GF80" s="12">
        <v>19</v>
      </c>
      <c r="GG80" s="12">
        <v>20</v>
      </c>
      <c r="GH80" s="12">
        <v>20</v>
      </c>
      <c r="GI80" s="12">
        <v>21</v>
      </c>
      <c r="GJ80" s="12">
        <v>21</v>
      </c>
      <c r="GK80" s="12">
        <v>21</v>
      </c>
      <c r="GL80" s="12">
        <v>21</v>
      </c>
      <c r="GM80" s="12">
        <v>20</v>
      </c>
      <c r="GN80" s="12">
        <v>21</v>
      </c>
      <c r="GO80" s="51">
        <f t="shared" si="29"/>
        <v>19.583333333333332</v>
      </c>
      <c r="GP80" s="12">
        <v>22</v>
      </c>
      <c r="GQ80" s="12">
        <v>22</v>
      </c>
      <c r="GR80" s="12">
        <v>22</v>
      </c>
      <c r="GS80" s="12">
        <v>22</v>
      </c>
    </row>
    <row r="81" spans="1:201" ht="12.75">
      <c r="A81" s="44" t="s">
        <v>284</v>
      </c>
      <c r="B81" s="44" t="s">
        <v>285</v>
      </c>
      <c r="C81" s="80">
        <v>79</v>
      </c>
      <c r="D81" s="80">
        <v>79</v>
      </c>
      <c r="E81" s="80">
        <v>78</v>
      </c>
      <c r="F81" s="80">
        <v>78</v>
      </c>
      <c r="G81" s="80">
        <v>76</v>
      </c>
      <c r="H81" s="80">
        <v>75</v>
      </c>
      <c r="I81" s="80">
        <v>74</v>
      </c>
      <c r="J81" s="80">
        <v>72</v>
      </c>
      <c r="K81" s="80">
        <v>73</v>
      </c>
      <c r="L81" s="80">
        <v>73</v>
      </c>
      <c r="M81" s="80">
        <v>71</v>
      </c>
      <c r="N81" s="80">
        <v>72</v>
      </c>
      <c r="O81" s="51">
        <f t="shared" si="15"/>
        <v>75</v>
      </c>
      <c r="P81" s="80">
        <v>72</v>
      </c>
      <c r="Q81" s="80">
        <v>70</v>
      </c>
      <c r="R81" s="80">
        <v>72</v>
      </c>
      <c r="S81" s="80">
        <v>71</v>
      </c>
      <c r="T81" s="80">
        <v>68</v>
      </c>
      <c r="U81" s="80">
        <v>68</v>
      </c>
      <c r="V81" s="80">
        <v>68</v>
      </c>
      <c r="W81" s="80">
        <v>69</v>
      </c>
      <c r="X81" s="80">
        <v>66</v>
      </c>
      <c r="Y81" s="80">
        <v>64</v>
      </c>
      <c r="Z81" s="80">
        <v>60</v>
      </c>
      <c r="AA81" s="80">
        <v>56</v>
      </c>
      <c r="AB81" s="51">
        <f t="shared" si="16"/>
        <v>67</v>
      </c>
      <c r="AC81" s="80">
        <v>56</v>
      </c>
      <c r="AD81" s="80">
        <v>58</v>
      </c>
      <c r="AE81" s="80">
        <v>63</v>
      </c>
      <c r="AF81" s="80">
        <v>64</v>
      </c>
      <c r="AG81" s="80">
        <v>61</v>
      </c>
      <c r="AH81" s="80">
        <v>65</v>
      </c>
      <c r="AI81" s="80">
        <v>64</v>
      </c>
      <c r="AJ81" s="80">
        <v>66</v>
      </c>
      <c r="AK81" s="80">
        <v>66</v>
      </c>
      <c r="AL81" s="80">
        <v>66</v>
      </c>
      <c r="AM81" s="80">
        <v>65</v>
      </c>
      <c r="AN81" s="80">
        <v>64</v>
      </c>
      <c r="AO81" s="51">
        <f t="shared" si="17"/>
        <v>63.166666666666664</v>
      </c>
      <c r="AP81" s="80">
        <v>66</v>
      </c>
      <c r="AQ81" s="80">
        <v>66</v>
      </c>
      <c r="AR81" s="80">
        <v>67</v>
      </c>
      <c r="AS81" s="80">
        <v>67</v>
      </c>
      <c r="AT81" s="80">
        <v>66</v>
      </c>
      <c r="AU81" s="80">
        <v>69</v>
      </c>
      <c r="AV81" s="80">
        <v>68</v>
      </c>
      <c r="AW81" s="80">
        <v>69</v>
      </c>
      <c r="AX81" s="80">
        <v>65</v>
      </c>
      <c r="AY81" s="80">
        <v>68</v>
      </c>
      <c r="AZ81" s="80">
        <v>69</v>
      </c>
      <c r="BA81" s="80">
        <v>68</v>
      </c>
      <c r="BB81" s="51">
        <f t="shared" si="18"/>
        <v>67.33333333333333</v>
      </c>
      <c r="BC81" s="80">
        <v>68</v>
      </c>
      <c r="BD81" s="80">
        <v>70</v>
      </c>
      <c r="BE81" s="80">
        <v>69</v>
      </c>
      <c r="BF81" s="80">
        <v>69</v>
      </c>
      <c r="BG81" s="80">
        <v>70</v>
      </c>
      <c r="BH81" s="80">
        <v>71</v>
      </c>
      <c r="BI81" s="80">
        <v>73</v>
      </c>
      <c r="BJ81" s="80">
        <v>73</v>
      </c>
      <c r="BK81" s="80">
        <v>71</v>
      </c>
      <c r="BL81" s="80">
        <v>70</v>
      </c>
      <c r="BM81" s="80">
        <v>72</v>
      </c>
      <c r="BN81" s="80">
        <v>73</v>
      </c>
      <c r="BO81" s="51">
        <f t="shared" si="19"/>
        <v>70.75</v>
      </c>
      <c r="BP81" s="80">
        <v>73</v>
      </c>
      <c r="BQ81" s="80">
        <v>76</v>
      </c>
      <c r="BR81" s="80">
        <v>77</v>
      </c>
      <c r="BS81" s="80">
        <v>81</v>
      </c>
      <c r="BT81" s="80">
        <v>81</v>
      </c>
      <c r="BU81" s="80">
        <v>84</v>
      </c>
      <c r="BV81" s="80">
        <v>86</v>
      </c>
      <c r="BW81" s="80">
        <v>87</v>
      </c>
      <c r="BX81" s="80">
        <v>85</v>
      </c>
      <c r="BY81" s="80">
        <v>84</v>
      </c>
      <c r="BZ81" s="80">
        <v>86</v>
      </c>
      <c r="CA81" s="80">
        <v>86</v>
      </c>
      <c r="CB81" s="51">
        <f t="shared" si="20"/>
        <v>82.16666666666667</v>
      </c>
      <c r="CC81" s="80">
        <v>85</v>
      </c>
      <c r="CD81" s="80">
        <v>85</v>
      </c>
      <c r="CE81" s="80">
        <v>86</v>
      </c>
      <c r="CF81" s="80">
        <v>84</v>
      </c>
      <c r="CG81" s="80">
        <v>84</v>
      </c>
      <c r="CH81" s="80">
        <v>87</v>
      </c>
      <c r="CI81" s="80">
        <v>85</v>
      </c>
      <c r="CJ81" s="80">
        <v>85</v>
      </c>
      <c r="CK81" s="80">
        <v>82</v>
      </c>
      <c r="CL81" s="80">
        <v>83</v>
      </c>
      <c r="CM81" s="80">
        <v>83</v>
      </c>
      <c r="CN81" s="80">
        <v>86</v>
      </c>
      <c r="CO81" s="51">
        <f t="shared" si="21"/>
        <v>84.58333333333333</v>
      </c>
      <c r="CP81" s="80">
        <v>85</v>
      </c>
      <c r="CQ81" s="80">
        <v>87</v>
      </c>
      <c r="CR81" s="80">
        <v>90</v>
      </c>
      <c r="CS81" s="80">
        <v>89</v>
      </c>
      <c r="CT81" s="80">
        <v>90</v>
      </c>
      <c r="CU81" s="80">
        <v>92</v>
      </c>
      <c r="CV81" s="80">
        <v>96</v>
      </c>
      <c r="CW81" s="80">
        <v>93</v>
      </c>
      <c r="CX81" s="80">
        <v>95</v>
      </c>
      <c r="CY81" s="80">
        <v>95</v>
      </c>
      <c r="CZ81" s="80">
        <v>95</v>
      </c>
      <c r="DA81" s="80">
        <v>95</v>
      </c>
      <c r="DB81" s="51">
        <f t="shared" si="22"/>
        <v>91.83333333333333</v>
      </c>
      <c r="DC81" s="80">
        <v>95</v>
      </c>
      <c r="DD81" s="80">
        <v>94</v>
      </c>
      <c r="DE81" s="80">
        <v>92</v>
      </c>
      <c r="DF81" s="80">
        <v>93</v>
      </c>
      <c r="DG81" s="80">
        <v>93</v>
      </c>
      <c r="DH81" s="80">
        <v>96</v>
      </c>
      <c r="DI81" s="80">
        <v>94</v>
      </c>
      <c r="DJ81" s="80">
        <v>94</v>
      </c>
      <c r="DK81" s="80">
        <v>96</v>
      </c>
      <c r="DL81" s="80">
        <v>96</v>
      </c>
      <c r="DM81" s="80">
        <v>94</v>
      </c>
      <c r="DN81" s="80">
        <v>94</v>
      </c>
      <c r="DO81" s="51">
        <f t="shared" si="23"/>
        <v>94.25</v>
      </c>
      <c r="DP81" s="12">
        <v>95</v>
      </c>
      <c r="DQ81" s="12">
        <v>96</v>
      </c>
      <c r="DR81" s="12">
        <v>96</v>
      </c>
      <c r="DS81" s="12">
        <v>96</v>
      </c>
      <c r="DT81" s="12">
        <v>99</v>
      </c>
      <c r="DU81" s="12">
        <v>99</v>
      </c>
      <c r="DV81" s="12">
        <v>102</v>
      </c>
      <c r="DW81" s="12">
        <v>102</v>
      </c>
      <c r="DX81" s="12">
        <v>105</v>
      </c>
      <c r="DY81" s="12">
        <v>104</v>
      </c>
      <c r="DZ81" s="12">
        <v>100</v>
      </c>
      <c r="EA81" s="12">
        <v>97</v>
      </c>
      <c r="EB81" s="51">
        <f t="shared" si="24"/>
        <v>99.25</v>
      </c>
      <c r="EC81" s="12">
        <v>96</v>
      </c>
      <c r="ED81" s="12">
        <v>97</v>
      </c>
      <c r="EE81" s="12">
        <v>100</v>
      </c>
      <c r="EF81" s="12">
        <v>99</v>
      </c>
      <c r="EG81" s="12">
        <v>98</v>
      </c>
      <c r="EH81" s="12">
        <v>99</v>
      </c>
      <c r="EI81" s="12">
        <v>95</v>
      </c>
      <c r="EJ81" s="12">
        <v>98</v>
      </c>
      <c r="EK81" s="12">
        <v>96</v>
      </c>
      <c r="EL81" s="12">
        <v>95</v>
      </c>
      <c r="EM81" s="12">
        <v>94</v>
      </c>
      <c r="EN81" s="12">
        <v>98</v>
      </c>
      <c r="EO81" s="51">
        <f t="shared" si="25"/>
        <v>97.08333333333333</v>
      </c>
      <c r="EP81" s="12">
        <v>102</v>
      </c>
      <c r="EQ81" s="12">
        <v>103</v>
      </c>
      <c r="ER81" s="12">
        <v>102</v>
      </c>
      <c r="ES81" s="12">
        <v>100</v>
      </c>
      <c r="ET81" s="12">
        <v>98</v>
      </c>
      <c r="EU81" s="12">
        <v>97</v>
      </c>
      <c r="EV81" s="12">
        <v>93</v>
      </c>
      <c r="EW81" s="12">
        <v>94</v>
      </c>
      <c r="EX81" s="12">
        <v>93</v>
      </c>
      <c r="EY81" s="12">
        <v>89</v>
      </c>
      <c r="EZ81" s="12">
        <v>87</v>
      </c>
      <c r="FA81" s="12">
        <v>87</v>
      </c>
      <c r="FB81" s="51">
        <f t="shared" si="26"/>
        <v>95.41666666666667</v>
      </c>
      <c r="FC81" s="12">
        <v>85</v>
      </c>
      <c r="FD81" s="12">
        <v>84</v>
      </c>
      <c r="FE81" s="12">
        <v>82</v>
      </c>
      <c r="FF81" s="12">
        <v>80</v>
      </c>
      <c r="FG81" s="12">
        <v>81</v>
      </c>
      <c r="FH81" s="12">
        <v>81</v>
      </c>
      <c r="FI81" s="12">
        <v>85</v>
      </c>
      <c r="FJ81" s="12">
        <v>86</v>
      </c>
      <c r="FK81" s="12">
        <v>84</v>
      </c>
      <c r="FL81" s="12">
        <v>85</v>
      </c>
      <c r="FM81" s="12">
        <v>82</v>
      </c>
      <c r="FN81" s="12">
        <v>81</v>
      </c>
      <c r="FO81" s="51">
        <f t="shared" si="27"/>
        <v>83</v>
      </c>
      <c r="FP81" s="12">
        <v>86</v>
      </c>
      <c r="FQ81" s="12">
        <v>90</v>
      </c>
      <c r="FR81" s="12">
        <v>88</v>
      </c>
      <c r="FS81" s="12">
        <v>91</v>
      </c>
      <c r="FT81" s="12">
        <v>94</v>
      </c>
      <c r="FU81" s="12">
        <v>93</v>
      </c>
      <c r="FV81" s="12">
        <v>91</v>
      </c>
      <c r="FW81" s="12">
        <v>91</v>
      </c>
      <c r="FX81" s="12">
        <v>89</v>
      </c>
      <c r="FY81" s="12">
        <v>87</v>
      </c>
      <c r="FZ81" s="12">
        <v>91</v>
      </c>
      <c r="GA81" s="12">
        <v>92</v>
      </c>
      <c r="GB81" s="51">
        <f t="shared" si="28"/>
        <v>90.25</v>
      </c>
      <c r="GC81" s="12">
        <v>93</v>
      </c>
      <c r="GD81" s="12">
        <v>95</v>
      </c>
      <c r="GE81" s="12">
        <v>92</v>
      </c>
      <c r="GF81" s="12">
        <v>96</v>
      </c>
      <c r="GG81" s="12">
        <v>96</v>
      </c>
      <c r="GH81" s="12">
        <v>92</v>
      </c>
      <c r="GI81" s="12">
        <v>90</v>
      </c>
      <c r="GJ81" s="12">
        <v>90</v>
      </c>
      <c r="GK81" s="12">
        <v>92</v>
      </c>
      <c r="GL81" s="12">
        <v>93</v>
      </c>
      <c r="GM81" s="12">
        <v>93</v>
      </c>
      <c r="GN81" s="12">
        <v>93</v>
      </c>
      <c r="GO81" s="51">
        <f t="shared" si="29"/>
        <v>92.91666666666667</v>
      </c>
      <c r="GP81" s="12">
        <v>92</v>
      </c>
      <c r="GQ81" s="12">
        <v>90</v>
      </c>
      <c r="GR81" s="12">
        <v>89</v>
      </c>
      <c r="GS81" s="12">
        <v>89</v>
      </c>
    </row>
    <row r="82" spans="1:201" ht="12.75">
      <c r="A82" s="44" t="s">
        <v>136</v>
      </c>
      <c r="B82" s="44" t="s">
        <v>286</v>
      </c>
      <c r="C82" s="80">
        <v>697</v>
      </c>
      <c r="D82" s="80">
        <v>692</v>
      </c>
      <c r="E82" s="80">
        <v>682</v>
      </c>
      <c r="F82" s="80">
        <v>708</v>
      </c>
      <c r="G82" s="80">
        <v>795</v>
      </c>
      <c r="H82" s="80">
        <v>811</v>
      </c>
      <c r="I82" s="80">
        <v>806</v>
      </c>
      <c r="J82" s="80">
        <v>812</v>
      </c>
      <c r="K82" s="80">
        <v>792</v>
      </c>
      <c r="L82" s="80">
        <v>761</v>
      </c>
      <c r="M82" s="80">
        <v>682</v>
      </c>
      <c r="N82" s="80">
        <v>670</v>
      </c>
      <c r="O82" s="51">
        <f t="shared" si="15"/>
        <v>742.3333333333334</v>
      </c>
      <c r="P82" s="80">
        <v>641</v>
      </c>
      <c r="Q82" s="80">
        <v>648</v>
      </c>
      <c r="R82" s="80">
        <v>656</v>
      </c>
      <c r="S82" s="80">
        <v>679</v>
      </c>
      <c r="T82" s="80">
        <v>752</v>
      </c>
      <c r="U82" s="80">
        <v>804</v>
      </c>
      <c r="V82" s="80">
        <v>803</v>
      </c>
      <c r="W82" s="80">
        <v>799</v>
      </c>
      <c r="X82" s="80">
        <v>798</v>
      </c>
      <c r="Y82" s="80">
        <v>757</v>
      </c>
      <c r="Z82" s="80">
        <v>661</v>
      </c>
      <c r="AA82" s="80">
        <v>660</v>
      </c>
      <c r="AB82" s="51">
        <f t="shared" si="16"/>
        <v>721.5</v>
      </c>
      <c r="AC82" s="80">
        <v>639</v>
      </c>
      <c r="AD82" s="80">
        <v>643</v>
      </c>
      <c r="AE82" s="80">
        <v>659</v>
      </c>
      <c r="AF82" s="80">
        <v>673</v>
      </c>
      <c r="AG82" s="80">
        <v>765</v>
      </c>
      <c r="AH82" s="80">
        <v>791</v>
      </c>
      <c r="AI82" s="80">
        <v>802</v>
      </c>
      <c r="AJ82" s="80">
        <v>797</v>
      </c>
      <c r="AK82" s="80">
        <v>785</v>
      </c>
      <c r="AL82" s="80">
        <v>735</v>
      </c>
      <c r="AM82" s="80">
        <v>655</v>
      </c>
      <c r="AN82" s="80">
        <v>653</v>
      </c>
      <c r="AO82" s="51">
        <f t="shared" si="17"/>
        <v>716.4166666666666</v>
      </c>
      <c r="AP82" s="80">
        <v>606</v>
      </c>
      <c r="AQ82" s="80">
        <v>608</v>
      </c>
      <c r="AR82" s="80">
        <v>613</v>
      </c>
      <c r="AS82" s="80">
        <v>640</v>
      </c>
      <c r="AT82" s="80">
        <v>739</v>
      </c>
      <c r="AU82" s="80">
        <v>782</v>
      </c>
      <c r="AV82" s="80">
        <v>802</v>
      </c>
      <c r="AW82" s="80">
        <v>807</v>
      </c>
      <c r="AX82" s="80">
        <v>789</v>
      </c>
      <c r="AY82" s="80">
        <v>760</v>
      </c>
      <c r="AZ82" s="80">
        <v>673</v>
      </c>
      <c r="BA82" s="80">
        <v>658</v>
      </c>
      <c r="BB82" s="51">
        <f t="shared" si="18"/>
        <v>706.4166666666666</v>
      </c>
      <c r="BC82" s="80">
        <v>642</v>
      </c>
      <c r="BD82" s="80">
        <v>632</v>
      </c>
      <c r="BE82" s="80">
        <v>652</v>
      </c>
      <c r="BF82" s="80">
        <v>683</v>
      </c>
      <c r="BG82" s="80">
        <v>795</v>
      </c>
      <c r="BH82" s="80">
        <v>847</v>
      </c>
      <c r="BI82" s="80">
        <v>853</v>
      </c>
      <c r="BJ82" s="80">
        <v>849</v>
      </c>
      <c r="BK82" s="80">
        <v>812</v>
      </c>
      <c r="BL82" s="80">
        <v>755</v>
      </c>
      <c r="BM82" s="80">
        <v>678</v>
      </c>
      <c r="BN82" s="80">
        <v>673</v>
      </c>
      <c r="BO82" s="51">
        <f t="shared" si="19"/>
        <v>739.25</v>
      </c>
      <c r="BP82" s="80">
        <v>657</v>
      </c>
      <c r="BQ82" s="80">
        <v>668</v>
      </c>
      <c r="BR82" s="80">
        <v>697</v>
      </c>
      <c r="BS82" s="80">
        <v>732</v>
      </c>
      <c r="BT82" s="80">
        <v>846</v>
      </c>
      <c r="BU82" s="80">
        <v>915</v>
      </c>
      <c r="BV82" s="80">
        <v>937</v>
      </c>
      <c r="BW82" s="80">
        <v>932</v>
      </c>
      <c r="BX82" s="80">
        <v>924</v>
      </c>
      <c r="BY82" s="80">
        <v>881</v>
      </c>
      <c r="BZ82" s="80">
        <v>798</v>
      </c>
      <c r="CA82" s="80">
        <v>784</v>
      </c>
      <c r="CB82" s="51">
        <f t="shared" si="20"/>
        <v>814.25</v>
      </c>
      <c r="CC82" s="80">
        <v>754</v>
      </c>
      <c r="CD82" s="80">
        <v>761</v>
      </c>
      <c r="CE82" s="80">
        <v>769</v>
      </c>
      <c r="CF82" s="80">
        <v>803</v>
      </c>
      <c r="CG82" s="80">
        <v>907</v>
      </c>
      <c r="CH82" s="80">
        <v>966</v>
      </c>
      <c r="CI82" s="80">
        <v>975</v>
      </c>
      <c r="CJ82" s="80">
        <v>973</v>
      </c>
      <c r="CK82" s="80">
        <v>973</v>
      </c>
      <c r="CL82" s="80">
        <v>911</v>
      </c>
      <c r="CM82" s="80">
        <v>836</v>
      </c>
      <c r="CN82" s="80">
        <v>823</v>
      </c>
      <c r="CO82" s="51">
        <f t="shared" si="21"/>
        <v>870.9166666666666</v>
      </c>
      <c r="CP82" s="80">
        <v>798</v>
      </c>
      <c r="CQ82" s="80">
        <v>804</v>
      </c>
      <c r="CR82" s="80">
        <v>824</v>
      </c>
      <c r="CS82" s="80">
        <v>858</v>
      </c>
      <c r="CT82" s="80">
        <v>955</v>
      </c>
      <c r="CU82" s="80">
        <v>1032</v>
      </c>
      <c r="CV82" s="80">
        <v>1060</v>
      </c>
      <c r="CW82" s="80">
        <v>1054</v>
      </c>
      <c r="CX82" s="80">
        <v>1033</v>
      </c>
      <c r="CY82" s="80">
        <v>957</v>
      </c>
      <c r="CZ82" s="80">
        <v>882</v>
      </c>
      <c r="DA82" s="80">
        <v>875</v>
      </c>
      <c r="DB82" s="51">
        <f t="shared" si="22"/>
        <v>927.6666666666666</v>
      </c>
      <c r="DC82" s="80">
        <v>839</v>
      </c>
      <c r="DD82" s="80">
        <v>843</v>
      </c>
      <c r="DE82" s="80">
        <v>876</v>
      </c>
      <c r="DF82" s="80">
        <v>942</v>
      </c>
      <c r="DG82" s="80">
        <v>1065</v>
      </c>
      <c r="DH82" s="80">
        <v>1119</v>
      </c>
      <c r="DI82" s="80">
        <v>1136</v>
      </c>
      <c r="DJ82" s="80">
        <v>1137</v>
      </c>
      <c r="DK82" s="80">
        <v>1145</v>
      </c>
      <c r="DL82" s="80">
        <v>1053</v>
      </c>
      <c r="DM82" s="80">
        <v>931</v>
      </c>
      <c r="DN82" s="80">
        <v>913</v>
      </c>
      <c r="DO82" s="51">
        <f t="shared" si="23"/>
        <v>999.9166666666666</v>
      </c>
      <c r="DP82" s="12">
        <v>892</v>
      </c>
      <c r="DQ82" s="12">
        <v>888</v>
      </c>
      <c r="DR82" s="12">
        <v>925</v>
      </c>
      <c r="DS82" s="12">
        <v>970</v>
      </c>
      <c r="DT82" s="12">
        <v>1119</v>
      </c>
      <c r="DU82" s="12">
        <v>1193</v>
      </c>
      <c r="DV82" s="12">
        <v>1199</v>
      </c>
      <c r="DW82" s="12">
        <v>1191</v>
      </c>
      <c r="DX82" s="12">
        <v>1208</v>
      </c>
      <c r="DY82" s="12">
        <v>1085</v>
      </c>
      <c r="DZ82" s="12">
        <v>1018</v>
      </c>
      <c r="EA82" s="12">
        <v>1015</v>
      </c>
      <c r="EB82" s="51">
        <f t="shared" si="24"/>
        <v>1058.5833333333333</v>
      </c>
      <c r="EC82" s="12">
        <v>971</v>
      </c>
      <c r="ED82" s="12">
        <v>982</v>
      </c>
      <c r="EE82" s="12">
        <v>1026</v>
      </c>
      <c r="EF82" s="12">
        <v>1088</v>
      </c>
      <c r="EG82" s="12">
        <v>1224</v>
      </c>
      <c r="EH82" s="12">
        <v>1283</v>
      </c>
      <c r="EI82" s="12">
        <v>1278</v>
      </c>
      <c r="EJ82" s="12">
        <v>1276</v>
      </c>
      <c r="EK82" s="12">
        <v>1266</v>
      </c>
      <c r="EL82" s="12">
        <v>1119</v>
      </c>
      <c r="EM82" s="12">
        <v>1076</v>
      </c>
      <c r="EN82" s="12">
        <v>1061</v>
      </c>
      <c r="EO82" s="51">
        <f t="shared" si="25"/>
        <v>1137.5</v>
      </c>
      <c r="EP82" s="12">
        <v>1022</v>
      </c>
      <c r="EQ82" s="12">
        <v>1040</v>
      </c>
      <c r="ER82" s="12">
        <v>1020</v>
      </c>
      <c r="ES82" s="12">
        <v>987</v>
      </c>
      <c r="ET82" s="12">
        <v>1000</v>
      </c>
      <c r="EU82" s="12">
        <v>1007</v>
      </c>
      <c r="EV82" s="12">
        <v>1062</v>
      </c>
      <c r="EW82" s="12">
        <v>1068</v>
      </c>
      <c r="EX82" s="12">
        <v>1012</v>
      </c>
      <c r="EY82" s="12">
        <v>999</v>
      </c>
      <c r="EZ82" s="12">
        <v>999</v>
      </c>
      <c r="FA82" s="12">
        <v>990</v>
      </c>
      <c r="FB82" s="51">
        <f t="shared" si="26"/>
        <v>1017.1666666666666</v>
      </c>
      <c r="FC82" s="12">
        <v>978</v>
      </c>
      <c r="FD82" s="12">
        <v>976</v>
      </c>
      <c r="FE82" s="12">
        <v>981</v>
      </c>
      <c r="FF82" s="12">
        <v>1001</v>
      </c>
      <c r="FG82" s="12">
        <v>1043</v>
      </c>
      <c r="FH82" s="12">
        <v>1105</v>
      </c>
      <c r="FI82" s="12">
        <v>1148</v>
      </c>
      <c r="FJ82" s="12">
        <v>1135</v>
      </c>
      <c r="FK82" s="12">
        <v>1134</v>
      </c>
      <c r="FL82" s="12">
        <v>1121</v>
      </c>
      <c r="FM82" s="12">
        <v>1086</v>
      </c>
      <c r="FN82" s="12">
        <v>1075</v>
      </c>
      <c r="FO82" s="51">
        <f t="shared" si="27"/>
        <v>1065.25</v>
      </c>
      <c r="FP82" s="12">
        <v>1039</v>
      </c>
      <c r="FQ82" s="12">
        <v>1047</v>
      </c>
      <c r="FR82" s="12">
        <v>1070</v>
      </c>
      <c r="FS82" s="12">
        <v>1139</v>
      </c>
      <c r="FT82" s="12">
        <v>1227</v>
      </c>
      <c r="FU82" s="12">
        <v>1279</v>
      </c>
      <c r="FV82" s="12">
        <v>1307</v>
      </c>
      <c r="FW82" s="12">
        <v>1315</v>
      </c>
      <c r="FX82" s="12">
        <v>1304</v>
      </c>
      <c r="FY82" s="12">
        <v>1240</v>
      </c>
      <c r="FZ82" s="12">
        <v>1183</v>
      </c>
      <c r="GA82" s="12">
        <v>1196</v>
      </c>
      <c r="GB82" s="51">
        <f t="shared" si="28"/>
        <v>1195.5</v>
      </c>
      <c r="GC82" s="12">
        <v>1168</v>
      </c>
      <c r="GD82" s="12">
        <v>1176</v>
      </c>
      <c r="GE82" s="12">
        <v>1198</v>
      </c>
      <c r="GF82" s="12">
        <v>1267</v>
      </c>
      <c r="GG82" s="12">
        <v>1368</v>
      </c>
      <c r="GH82" s="12">
        <v>1413</v>
      </c>
      <c r="GI82" s="12">
        <v>1428</v>
      </c>
      <c r="GJ82" s="12">
        <v>1436</v>
      </c>
      <c r="GK82" s="12">
        <v>1447</v>
      </c>
      <c r="GL82" s="12">
        <v>1347</v>
      </c>
      <c r="GM82" s="12">
        <v>1306</v>
      </c>
      <c r="GN82" s="12">
        <v>1298</v>
      </c>
      <c r="GO82" s="51">
        <f t="shared" si="29"/>
        <v>1321</v>
      </c>
      <c r="GP82" s="12">
        <v>1249</v>
      </c>
      <c r="GQ82" s="12">
        <v>1255</v>
      </c>
      <c r="GR82" s="12">
        <v>1280</v>
      </c>
      <c r="GS82" s="12">
        <v>1352</v>
      </c>
    </row>
    <row r="83" spans="1:201" ht="12.75">
      <c r="A83" s="44" t="s">
        <v>138</v>
      </c>
      <c r="B83" s="44" t="s">
        <v>287</v>
      </c>
      <c r="C83" s="80">
        <v>72</v>
      </c>
      <c r="D83" s="80">
        <v>72</v>
      </c>
      <c r="E83" s="80">
        <v>69</v>
      </c>
      <c r="F83" s="80">
        <v>71</v>
      </c>
      <c r="G83" s="80">
        <v>72</v>
      </c>
      <c r="H83" s="80">
        <v>72</v>
      </c>
      <c r="I83" s="80">
        <v>71</v>
      </c>
      <c r="J83" s="80">
        <v>70</v>
      </c>
      <c r="K83" s="80">
        <v>70</v>
      </c>
      <c r="L83" s="80">
        <v>70</v>
      </c>
      <c r="M83" s="80">
        <v>69</v>
      </c>
      <c r="N83" s="80">
        <v>67</v>
      </c>
      <c r="O83" s="51">
        <f t="shared" si="15"/>
        <v>70.41666666666667</v>
      </c>
      <c r="P83" s="80">
        <v>67</v>
      </c>
      <c r="Q83" s="80">
        <v>66</v>
      </c>
      <c r="R83" s="80">
        <v>66</v>
      </c>
      <c r="S83" s="80">
        <v>66</v>
      </c>
      <c r="T83" s="80">
        <v>69</v>
      </c>
      <c r="U83" s="80">
        <v>68</v>
      </c>
      <c r="V83" s="80">
        <v>69</v>
      </c>
      <c r="W83" s="80">
        <v>69</v>
      </c>
      <c r="X83" s="80">
        <v>68</v>
      </c>
      <c r="Y83" s="80">
        <v>67</v>
      </c>
      <c r="Z83" s="80">
        <v>67</v>
      </c>
      <c r="AA83" s="80">
        <v>69</v>
      </c>
      <c r="AB83" s="51">
        <f t="shared" si="16"/>
        <v>67.58333333333333</v>
      </c>
      <c r="AC83" s="80">
        <v>68</v>
      </c>
      <c r="AD83" s="80">
        <v>69</v>
      </c>
      <c r="AE83" s="80">
        <v>68</v>
      </c>
      <c r="AF83" s="80">
        <v>67</v>
      </c>
      <c r="AG83" s="80">
        <v>68</v>
      </c>
      <c r="AH83" s="80">
        <v>70</v>
      </c>
      <c r="AI83" s="80">
        <v>69</v>
      </c>
      <c r="AJ83" s="80">
        <v>68</v>
      </c>
      <c r="AK83" s="80">
        <v>67</v>
      </c>
      <c r="AL83" s="80">
        <v>66</v>
      </c>
      <c r="AM83" s="80">
        <v>66</v>
      </c>
      <c r="AN83" s="80">
        <v>67</v>
      </c>
      <c r="AO83" s="51">
        <f t="shared" si="17"/>
        <v>67.75</v>
      </c>
      <c r="AP83" s="80">
        <v>65</v>
      </c>
      <c r="AQ83" s="80">
        <v>65</v>
      </c>
      <c r="AR83" s="80">
        <v>65</v>
      </c>
      <c r="AS83" s="80">
        <v>65</v>
      </c>
      <c r="AT83" s="80">
        <v>66</v>
      </c>
      <c r="AU83" s="80">
        <v>67</v>
      </c>
      <c r="AV83" s="80">
        <v>65</v>
      </c>
      <c r="AW83" s="80">
        <v>65</v>
      </c>
      <c r="AX83" s="80">
        <v>65</v>
      </c>
      <c r="AY83" s="80">
        <v>66</v>
      </c>
      <c r="AZ83" s="80">
        <v>65</v>
      </c>
      <c r="BA83" s="80">
        <v>65</v>
      </c>
      <c r="BB83" s="51">
        <f t="shared" si="18"/>
        <v>65.33333333333333</v>
      </c>
      <c r="BC83" s="80">
        <v>65</v>
      </c>
      <c r="BD83" s="80">
        <v>65</v>
      </c>
      <c r="BE83" s="80">
        <v>66</v>
      </c>
      <c r="BF83" s="80">
        <v>65</v>
      </c>
      <c r="BG83" s="80">
        <v>63</v>
      </c>
      <c r="BH83" s="80">
        <v>65</v>
      </c>
      <c r="BI83" s="80">
        <v>67</v>
      </c>
      <c r="BJ83" s="80">
        <v>66</v>
      </c>
      <c r="BK83" s="80">
        <v>66</v>
      </c>
      <c r="BL83" s="80">
        <v>66</v>
      </c>
      <c r="BM83" s="80">
        <v>69</v>
      </c>
      <c r="BN83" s="80">
        <v>68</v>
      </c>
      <c r="BO83" s="51">
        <f t="shared" si="19"/>
        <v>65.91666666666667</v>
      </c>
      <c r="BP83" s="80">
        <v>67</v>
      </c>
      <c r="BQ83" s="80">
        <v>66</v>
      </c>
      <c r="BR83" s="80">
        <v>67</v>
      </c>
      <c r="BS83" s="80">
        <v>67</v>
      </c>
      <c r="BT83" s="80">
        <v>68</v>
      </c>
      <c r="BU83" s="80">
        <v>69</v>
      </c>
      <c r="BV83" s="80">
        <v>71</v>
      </c>
      <c r="BW83" s="80">
        <v>71</v>
      </c>
      <c r="BX83" s="80">
        <v>70</v>
      </c>
      <c r="BY83" s="80">
        <v>71</v>
      </c>
      <c r="BZ83" s="80">
        <v>70</v>
      </c>
      <c r="CA83" s="80">
        <v>70</v>
      </c>
      <c r="CB83" s="51">
        <f t="shared" si="20"/>
        <v>68.91666666666667</v>
      </c>
      <c r="CC83" s="80">
        <v>69</v>
      </c>
      <c r="CD83" s="80">
        <v>69</v>
      </c>
      <c r="CE83" s="80">
        <v>69</v>
      </c>
      <c r="CF83" s="80">
        <v>67</v>
      </c>
      <c r="CG83" s="80">
        <v>68</v>
      </c>
      <c r="CH83" s="80">
        <v>69</v>
      </c>
      <c r="CI83" s="80">
        <v>69</v>
      </c>
      <c r="CJ83" s="80">
        <v>69</v>
      </c>
      <c r="CK83" s="80">
        <v>70</v>
      </c>
      <c r="CL83" s="80">
        <v>69</v>
      </c>
      <c r="CM83" s="80">
        <v>66</v>
      </c>
      <c r="CN83" s="80">
        <v>66</v>
      </c>
      <c r="CO83" s="51">
        <f t="shared" si="21"/>
        <v>68.33333333333333</v>
      </c>
      <c r="CP83" s="80">
        <v>67</v>
      </c>
      <c r="CQ83" s="80">
        <v>67</v>
      </c>
      <c r="CR83" s="80">
        <v>66</v>
      </c>
      <c r="CS83" s="80">
        <v>67</v>
      </c>
      <c r="CT83" s="80">
        <v>67</v>
      </c>
      <c r="CU83" s="80">
        <v>66</v>
      </c>
      <c r="CV83" s="80">
        <v>65</v>
      </c>
      <c r="CW83" s="80">
        <v>63</v>
      </c>
      <c r="CX83" s="80">
        <v>66</v>
      </c>
      <c r="CY83" s="80">
        <v>66</v>
      </c>
      <c r="CZ83" s="80">
        <v>67</v>
      </c>
      <c r="DA83" s="80">
        <v>64</v>
      </c>
      <c r="DB83" s="51">
        <f t="shared" si="22"/>
        <v>65.91666666666667</v>
      </c>
      <c r="DC83" s="80">
        <v>62</v>
      </c>
      <c r="DD83" s="80">
        <v>63</v>
      </c>
      <c r="DE83" s="80">
        <v>62</v>
      </c>
      <c r="DF83" s="80">
        <v>66</v>
      </c>
      <c r="DG83" s="80">
        <v>65</v>
      </c>
      <c r="DH83" s="80">
        <v>66</v>
      </c>
      <c r="DI83" s="80">
        <v>67</v>
      </c>
      <c r="DJ83" s="80">
        <v>66</v>
      </c>
      <c r="DK83" s="80">
        <v>66</v>
      </c>
      <c r="DL83" s="80">
        <v>64</v>
      </c>
      <c r="DM83" s="80">
        <v>62</v>
      </c>
      <c r="DN83" s="80">
        <v>65</v>
      </c>
      <c r="DO83" s="51">
        <f t="shared" si="23"/>
        <v>64.5</v>
      </c>
      <c r="DP83" s="12">
        <v>63</v>
      </c>
      <c r="DQ83" s="12">
        <v>66</v>
      </c>
      <c r="DR83" s="12">
        <v>65</v>
      </c>
      <c r="DS83" s="12">
        <v>65</v>
      </c>
      <c r="DT83" s="12">
        <v>65</v>
      </c>
      <c r="DU83" s="12">
        <v>66</v>
      </c>
      <c r="DV83" s="12">
        <v>67</v>
      </c>
      <c r="DW83" s="12">
        <v>68</v>
      </c>
      <c r="DX83" s="12">
        <v>69</v>
      </c>
      <c r="DY83" s="12">
        <v>67</v>
      </c>
      <c r="DZ83" s="12">
        <v>67</v>
      </c>
      <c r="EA83" s="12">
        <v>68</v>
      </c>
      <c r="EB83" s="51">
        <f t="shared" si="24"/>
        <v>66.33333333333333</v>
      </c>
      <c r="EC83" s="12">
        <v>65</v>
      </c>
      <c r="ED83" s="12">
        <v>66</v>
      </c>
      <c r="EE83" s="12">
        <v>69</v>
      </c>
      <c r="EF83" s="12">
        <v>66</v>
      </c>
      <c r="EG83" s="12">
        <v>64</v>
      </c>
      <c r="EH83" s="12">
        <v>63</v>
      </c>
      <c r="EI83" s="12">
        <v>61</v>
      </c>
      <c r="EJ83" s="12">
        <v>62</v>
      </c>
      <c r="EK83" s="12">
        <v>61</v>
      </c>
      <c r="EL83" s="12">
        <v>63</v>
      </c>
      <c r="EM83" s="12">
        <v>62</v>
      </c>
      <c r="EN83" s="12">
        <v>61</v>
      </c>
      <c r="EO83" s="51">
        <f t="shared" si="25"/>
        <v>63.583333333333336</v>
      </c>
      <c r="EP83" s="12">
        <v>58</v>
      </c>
      <c r="EQ83" s="12">
        <v>58</v>
      </c>
      <c r="ER83" s="12">
        <v>58</v>
      </c>
      <c r="ES83" s="12">
        <v>55</v>
      </c>
      <c r="ET83" s="12">
        <v>57</v>
      </c>
      <c r="EU83" s="12">
        <v>59</v>
      </c>
      <c r="EV83" s="12">
        <v>60</v>
      </c>
      <c r="EW83" s="12">
        <v>60</v>
      </c>
      <c r="EX83" s="12">
        <v>60</v>
      </c>
      <c r="EY83" s="12">
        <v>61</v>
      </c>
      <c r="EZ83" s="12">
        <v>60</v>
      </c>
      <c r="FA83" s="12">
        <v>61</v>
      </c>
      <c r="FB83" s="51">
        <f t="shared" si="26"/>
        <v>58.916666666666664</v>
      </c>
      <c r="FC83" s="12">
        <v>58</v>
      </c>
      <c r="FD83" s="12">
        <v>59</v>
      </c>
      <c r="FE83" s="12">
        <v>55</v>
      </c>
      <c r="FF83" s="12">
        <v>55</v>
      </c>
      <c r="FG83" s="12">
        <v>55</v>
      </c>
      <c r="FH83" s="12">
        <v>54</v>
      </c>
      <c r="FI83" s="12">
        <v>56</v>
      </c>
      <c r="FJ83" s="12">
        <v>57</v>
      </c>
      <c r="FK83" s="12">
        <v>57</v>
      </c>
      <c r="FL83" s="12">
        <v>57</v>
      </c>
      <c r="FM83" s="12">
        <v>60</v>
      </c>
      <c r="FN83" s="12">
        <v>62</v>
      </c>
      <c r="FO83" s="51">
        <f t="shared" si="27"/>
        <v>57.083333333333336</v>
      </c>
      <c r="FP83" s="12">
        <v>62</v>
      </c>
      <c r="FQ83" s="12">
        <v>60</v>
      </c>
      <c r="FR83" s="12">
        <v>61</v>
      </c>
      <c r="FS83" s="12">
        <v>61</v>
      </c>
      <c r="FT83" s="12">
        <v>63</v>
      </c>
      <c r="FU83" s="12">
        <v>62</v>
      </c>
      <c r="FV83" s="12">
        <v>63</v>
      </c>
      <c r="FW83" s="12">
        <v>62</v>
      </c>
      <c r="FX83" s="12">
        <v>61</v>
      </c>
      <c r="FY83" s="12">
        <v>62</v>
      </c>
      <c r="FZ83" s="12">
        <v>63</v>
      </c>
      <c r="GA83" s="12">
        <v>62</v>
      </c>
      <c r="GB83" s="51">
        <f t="shared" si="28"/>
        <v>61.833333333333336</v>
      </c>
      <c r="GC83" s="12">
        <v>62</v>
      </c>
      <c r="GD83" s="12">
        <v>62</v>
      </c>
      <c r="GE83" s="12">
        <v>63</v>
      </c>
      <c r="GF83" s="12">
        <v>62</v>
      </c>
      <c r="GG83" s="12">
        <v>62</v>
      </c>
      <c r="GH83" s="12">
        <v>63</v>
      </c>
      <c r="GI83" s="12">
        <v>60</v>
      </c>
      <c r="GJ83" s="12">
        <v>59</v>
      </c>
      <c r="GK83" s="12">
        <v>63</v>
      </c>
      <c r="GL83" s="12">
        <v>61</v>
      </c>
      <c r="GM83" s="12">
        <v>63</v>
      </c>
      <c r="GN83" s="12">
        <v>63</v>
      </c>
      <c r="GO83" s="51">
        <f t="shared" si="29"/>
        <v>61.916666666666664</v>
      </c>
      <c r="GP83" s="12">
        <v>62</v>
      </c>
      <c r="GQ83" s="12">
        <v>63</v>
      </c>
      <c r="GR83" s="12">
        <v>66</v>
      </c>
      <c r="GS83" s="12">
        <v>72</v>
      </c>
    </row>
    <row r="84" spans="1:201" ht="12.75">
      <c r="A84" s="44" t="s">
        <v>140</v>
      </c>
      <c r="B84" s="44" t="s">
        <v>288</v>
      </c>
      <c r="C84" s="80">
        <v>119</v>
      </c>
      <c r="D84" s="80">
        <v>120</v>
      </c>
      <c r="E84" s="80">
        <v>121</v>
      </c>
      <c r="F84" s="80">
        <v>123</v>
      </c>
      <c r="G84" s="80">
        <v>125</v>
      </c>
      <c r="H84" s="80">
        <v>127</v>
      </c>
      <c r="I84" s="80">
        <v>124</v>
      </c>
      <c r="J84" s="80">
        <v>124</v>
      </c>
      <c r="K84" s="80">
        <v>123</v>
      </c>
      <c r="L84" s="80">
        <v>122</v>
      </c>
      <c r="M84" s="80">
        <v>116</v>
      </c>
      <c r="N84" s="80">
        <v>115</v>
      </c>
      <c r="O84" s="51">
        <f t="shared" si="15"/>
        <v>121.58333333333333</v>
      </c>
      <c r="P84" s="80">
        <v>115</v>
      </c>
      <c r="Q84" s="80">
        <v>115</v>
      </c>
      <c r="R84" s="80">
        <v>115</v>
      </c>
      <c r="S84" s="80">
        <v>118</v>
      </c>
      <c r="T84" s="80">
        <v>119</v>
      </c>
      <c r="U84" s="80">
        <v>119</v>
      </c>
      <c r="V84" s="80">
        <v>120</v>
      </c>
      <c r="W84" s="80">
        <v>119</v>
      </c>
      <c r="X84" s="80">
        <v>119</v>
      </c>
      <c r="Y84" s="80">
        <v>113</v>
      </c>
      <c r="Z84" s="80">
        <v>112</v>
      </c>
      <c r="AA84" s="80">
        <v>112</v>
      </c>
      <c r="AB84" s="51">
        <f t="shared" si="16"/>
        <v>116.33333333333333</v>
      </c>
      <c r="AC84" s="80">
        <v>113</v>
      </c>
      <c r="AD84" s="80">
        <v>116</v>
      </c>
      <c r="AE84" s="80">
        <v>117</v>
      </c>
      <c r="AF84" s="80">
        <v>120</v>
      </c>
      <c r="AG84" s="80">
        <v>124</v>
      </c>
      <c r="AH84" s="80">
        <v>124</v>
      </c>
      <c r="AI84" s="80">
        <v>127</v>
      </c>
      <c r="AJ84" s="80">
        <v>123</v>
      </c>
      <c r="AK84" s="80">
        <v>123</v>
      </c>
      <c r="AL84" s="80">
        <v>119</v>
      </c>
      <c r="AM84" s="80">
        <v>115</v>
      </c>
      <c r="AN84" s="80">
        <v>115</v>
      </c>
      <c r="AO84" s="51">
        <f t="shared" si="17"/>
        <v>119.66666666666667</v>
      </c>
      <c r="AP84" s="80">
        <v>115</v>
      </c>
      <c r="AQ84" s="80">
        <v>112</v>
      </c>
      <c r="AR84" s="80">
        <v>115</v>
      </c>
      <c r="AS84" s="80">
        <v>119</v>
      </c>
      <c r="AT84" s="80">
        <v>122</v>
      </c>
      <c r="AU84" s="80">
        <v>124</v>
      </c>
      <c r="AV84" s="80">
        <v>124</v>
      </c>
      <c r="AW84" s="80">
        <v>122</v>
      </c>
      <c r="AX84" s="80">
        <v>122</v>
      </c>
      <c r="AY84" s="80">
        <v>121</v>
      </c>
      <c r="AZ84" s="80">
        <v>120</v>
      </c>
      <c r="BA84" s="80">
        <v>120</v>
      </c>
      <c r="BB84" s="51">
        <f t="shared" si="18"/>
        <v>119.66666666666667</v>
      </c>
      <c r="BC84" s="80">
        <v>120</v>
      </c>
      <c r="BD84" s="80">
        <v>121</v>
      </c>
      <c r="BE84" s="80">
        <v>123</v>
      </c>
      <c r="BF84" s="80">
        <v>122</v>
      </c>
      <c r="BG84" s="80">
        <v>123</v>
      </c>
      <c r="BH84" s="80">
        <v>123</v>
      </c>
      <c r="BI84" s="80">
        <v>122</v>
      </c>
      <c r="BJ84" s="80">
        <v>122</v>
      </c>
      <c r="BK84" s="80">
        <v>121</v>
      </c>
      <c r="BL84" s="80">
        <v>121</v>
      </c>
      <c r="BM84" s="80">
        <v>121</v>
      </c>
      <c r="BN84" s="80">
        <v>119</v>
      </c>
      <c r="BO84" s="51">
        <f t="shared" si="19"/>
        <v>121.5</v>
      </c>
      <c r="BP84" s="80">
        <v>118</v>
      </c>
      <c r="BQ84" s="80">
        <v>119</v>
      </c>
      <c r="BR84" s="80">
        <v>123</v>
      </c>
      <c r="BS84" s="80">
        <v>123</v>
      </c>
      <c r="BT84" s="80">
        <v>124</v>
      </c>
      <c r="BU84" s="80">
        <v>124</v>
      </c>
      <c r="BV84" s="80">
        <v>125</v>
      </c>
      <c r="BW84" s="80">
        <v>125</v>
      </c>
      <c r="BX84" s="80">
        <v>124</v>
      </c>
      <c r="BY84" s="80">
        <v>122</v>
      </c>
      <c r="BZ84" s="80">
        <v>121</v>
      </c>
      <c r="CA84" s="80">
        <v>120</v>
      </c>
      <c r="CB84" s="51">
        <f t="shared" si="20"/>
        <v>122.33333333333333</v>
      </c>
      <c r="CC84" s="80">
        <v>120</v>
      </c>
      <c r="CD84" s="80">
        <v>124</v>
      </c>
      <c r="CE84" s="80">
        <v>124</v>
      </c>
      <c r="CF84" s="80">
        <v>126</v>
      </c>
      <c r="CG84" s="80">
        <v>128</v>
      </c>
      <c r="CH84" s="80">
        <v>128</v>
      </c>
      <c r="CI84" s="80">
        <v>129</v>
      </c>
      <c r="CJ84" s="80">
        <v>129</v>
      </c>
      <c r="CK84" s="80">
        <v>130</v>
      </c>
      <c r="CL84" s="80">
        <v>130</v>
      </c>
      <c r="CM84" s="80">
        <v>126</v>
      </c>
      <c r="CN84" s="80">
        <v>125</v>
      </c>
      <c r="CO84" s="51">
        <f t="shared" si="21"/>
        <v>126.58333333333333</v>
      </c>
      <c r="CP84" s="80">
        <v>122</v>
      </c>
      <c r="CQ84" s="80">
        <v>121</v>
      </c>
      <c r="CR84" s="80">
        <v>122</v>
      </c>
      <c r="CS84" s="80">
        <v>123</v>
      </c>
      <c r="CT84" s="80">
        <v>124</v>
      </c>
      <c r="CU84" s="80">
        <v>128</v>
      </c>
      <c r="CV84" s="80">
        <v>131</v>
      </c>
      <c r="CW84" s="80">
        <v>128</v>
      </c>
      <c r="CX84" s="80">
        <v>123</v>
      </c>
      <c r="CY84" s="80">
        <v>124</v>
      </c>
      <c r="CZ84" s="80">
        <v>122</v>
      </c>
      <c r="DA84" s="80">
        <v>122</v>
      </c>
      <c r="DB84" s="51">
        <f t="shared" si="22"/>
        <v>124.16666666666667</v>
      </c>
      <c r="DC84" s="80">
        <v>119</v>
      </c>
      <c r="DD84" s="80">
        <v>119</v>
      </c>
      <c r="DE84" s="80">
        <v>120</v>
      </c>
      <c r="DF84" s="80">
        <v>121</v>
      </c>
      <c r="DG84" s="80">
        <v>122</v>
      </c>
      <c r="DH84" s="80">
        <v>122</v>
      </c>
      <c r="DI84" s="80">
        <v>122</v>
      </c>
      <c r="DJ84" s="80">
        <v>122</v>
      </c>
      <c r="DK84" s="80">
        <v>124</v>
      </c>
      <c r="DL84" s="80">
        <v>124</v>
      </c>
      <c r="DM84" s="80">
        <v>122</v>
      </c>
      <c r="DN84" s="80">
        <v>123</v>
      </c>
      <c r="DO84" s="51">
        <f t="shared" si="23"/>
        <v>121.66666666666667</v>
      </c>
      <c r="DP84" s="12">
        <v>121</v>
      </c>
      <c r="DQ84" s="12">
        <v>120</v>
      </c>
      <c r="DR84" s="12">
        <v>119</v>
      </c>
      <c r="DS84" s="12">
        <v>121</v>
      </c>
      <c r="DT84" s="12">
        <v>120</v>
      </c>
      <c r="DU84" s="12">
        <v>122</v>
      </c>
      <c r="DV84" s="12">
        <v>123</v>
      </c>
      <c r="DW84" s="12">
        <v>122</v>
      </c>
      <c r="DX84" s="12">
        <v>122</v>
      </c>
      <c r="DY84" s="12">
        <v>122</v>
      </c>
      <c r="DZ84" s="12">
        <v>123</v>
      </c>
      <c r="EA84" s="12">
        <v>124</v>
      </c>
      <c r="EB84" s="51">
        <f t="shared" si="24"/>
        <v>121.58333333333333</v>
      </c>
      <c r="EC84" s="12">
        <v>118</v>
      </c>
      <c r="ED84" s="12">
        <v>120</v>
      </c>
      <c r="EE84" s="12">
        <v>121</v>
      </c>
      <c r="EF84" s="12">
        <v>124</v>
      </c>
      <c r="EG84" s="12">
        <v>124</v>
      </c>
      <c r="EH84" s="12">
        <v>124</v>
      </c>
      <c r="EI84" s="12">
        <v>122</v>
      </c>
      <c r="EJ84" s="12">
        <v>123</v>
      </c>
      <c r="EK84" s="12">
        <v>124</v>
      </c>
      <c r="EL84" s="12">
        <v>123</v>
      </c>
      <c r="EM84" s="12">
        <v>121</v>
      </c>
      <c r="EN84" s="12">
        <v>121</v>
      </c>
      <c r="EO84" s="51">
        <f t="shared" si="25"/>
        <v>122.08333333333333</v>
      </c>
      <c r="EP84" s="12">
        <v>120</v>
      </c>
      <c r="EQ84" s="12">
        <v>120</v>
      </c>
      <c r="ER84" s="12">
        <v>119</v>
      </c>
      <c r="ES84" s="12">
        <v>120</v>
      </c>
      <c r="ET84" s="12">
        <v>127</v>
      </c>
      <c r="EU84" s="12">
        <v>128</v>
      </c>
      <c r="EV84" s="12">
        <v>131</v>
      </c>
      <c r="EW84" s="12">
        <v>131</v>
      </c>
      <c r="EX84" s="12">
        <v>130</v>
      </c>
      <c r="EY84" s="12">
        <v>130</v>
      </c>
      <c r="EZ84" s="12">
        <v>129</v>
      </c>
      <c r="FA84" s="12">
        <v>129</v>
      </c>
      <c r="FB84" s="51">
        <f t="shared" si="26"/>
        <v>126.16666666666667</v>
      </c>
      <c r="FC84" s="12">
        <v>129</v>
      </c>
      <c r="FD84" s="12">
        <v>128</v>
      </c>
      <c r="FE84" s="12">
        <v>126</v>
      </c>
      <c r="FF84" s="12">
        <v>125</v>
      </c>
      <c r="FG84" s="12">
        <v>127</v>
      </c>
      <c r="FH84" s="12">
        <v>127</v>
      </c>
      <c r="FI84" s="12">
        <v>127</v>
      </c>
      <c r="FJ84" s="12">
        <v>126</v>
      </c>
      <c r="FK84" s="12">
        <v>126</v>
      </c>
      <c r="FL84" s="12">
        <v>126</v>
      </c>
      <c r="FM84" s="12">
        <v>126</v>
      </c>
      <c r="FN84" s="12">
        <v>127</v>
      </c>
      <c r="FO84" s="51">
        <f t="shared" si="27"/>
        <v>126.66666666666667</v>
      </c>
      <c r="FP84" s="12">
        <v>126</v>
      </c>
      <c r="FQ84" s="12">
        <v>125</v>
      </c>
      <c r="FR84" s="12">
        <v>126</v>
      </c>
      <c r="FS84" s="12">
        <v>127</v>
      </c>
      <c r="FT84" s="12">
        <v>128</v>
      </c>
      <c r="FU84" s="12">
        <v>128</v>
      </c>
      <c r="FV84" s="12">
        <v>129</v>
      </c>
      <c r="FW84" s="12">
        <v>131</v>
      </c>
      <c r="FX84" s="12">
        <v>129</v>
      </c>
      <c r="FY84" s="12">
        <v>127</v>
      </c>
      <c r="FZ84" s="12">
        <v>129</v>
      </c>
      <c r="GA84" s="12">
        <v>129</v>
      </c>
      <c r="GB84" s="51">
        <f t="shared" si="28"/>
        <v>127.83333333333333</v>
      </c>
      <c r="GC84" s="12">
        <v>129</v>
      </c>
      <c r="GD84" s="12">
        <v>130</v>
      </c>
      <c r="GE84" s="12">
        <v>130</v>
      </c>
      <c r="GF84" s="12">
        <v>129</v>
      </c>
      <c r="GG84" s="12">
        <v>129</v>
      </c>
      <c r="GH84" s="12">
        <v>132</v>
      </c>
      <c r="GI84" s="12">
        <v>132</v>
      </c>
      <c r="GJ84" s="12">
        <v>133</v>
      </c>
      <c r="GK84" s="12">
        <v>134</v>
      </c>
      <c r="GL84" s="12">
        <v>133</v>
      </c>
      <c r="GM84" s="12">
        <v>136</v>
      </c>
      <c r="GN84" s="12">
        <v>136</v>
      </c>
      <c r="GO84" s="51">
        <f t="shared" si="29"/>
        <v>131.91666666666666</v>
      </c>
      <c r="GP84" s="12">
        <v>134</v>
      </c>
      <c r="GQ84" s="12">
        <v>135</v>
      </c>
      <c r="GR84" s="12">
        <v>134</v>
      </c>
      <c r="GS84" s="12">
        <v>135</v>
      </c>
    </row>
    <row r="85" spans="1:201" ht="12.75">
      <c r="A85" s="44" t="s">
        <v>142</v>
      </c>
      <c r="B85" s="44" t="s">
        <v>289</v>
      </c>
      <c r="C85" s="80">
        <v>639</v>
      </c>
      <c r="D85" s="80">
        <v>632</v>
      </c>
      <c r="E85" s="80">
        <v>628</v>
      </c>
      <c r="F85" s="80">
        <v>650</v>
      </c>
      <c r="G85" s="80">
        <v>683</v>
      </c>
      <c r="H85" s="80">
        <v>708</v>
      </c>
      <c r="I85" s="80">
        <v>712</v>
      </c>
      <c r="J85" s="80">
        <v>706</v>
      </c>
      <c r="K85" s="80">
        <v>699</v>
      </c>
      <c r="L85" s="80">
        <v>673</v>
      </c>
      <c r="M85" s="80">
        <v>631</v>
      </c>
      <c r="N85" s="80">
        <v>616</v>
      </c>
      <c r="O85" s="51">
        <f t="shared" si="15"/>
        <v>664.75</v>
      </c>
      <c r="P85" s="80">
        <v>613</v>
      </c>
      <c r="Q85" s="80">
        <v>611</v>
      </c>
      <c r="R85" s="80">
        <v>609</v>
      </c>
      <c r="S85" s="80">
        <v>641</v>
      </c>
      <c r="T85" s="80">
        <v>672</v>
      </c>
      <c r="U85" s="80">
        <v>700</v>
      </c>
      <c r="V85" s="80">
        <v>704</v>
      </c>
      <c r="W85" s="80">
        <v>699</v>
      </c>
      <c r="X85" s="80">
        <v>696</v>
      </c>
      <c r="Y85" s="80">
        <v>669</v>
      </c>
      <c r="Z85" s="80">
        <v>629</v>
      </c>
      <c r="AA85" s="80">
        <v>627</v>
      </c>
      <c r="AB85" s="51">
        <f t="shared" si="16"/>
        <v>655.8333333333334</v>
      </c>
      <c r="AC85" s="80">
        <v>616</v>
      </c>
      <c r="AD85" s="80">
        <v>625</v>
      </c>
      <c r="AE85" s="80">
        <v>627</v>
      </c>
      <c r="AF85" s="80">
        <v>661</v>
      </c>
      <c r="AG85" s="80">
        <v>688</v>
      </c>
      <c r="AH85" s="80">
        <v>721</v>
      </c>
      <c r="AI85" s="80">
        <v>719</v>
      </c>
      <c r="AJ85" s="80">
        <v>728</v>
      </c>
      <c r="AK85" s="80">
        <v>705</v>
      </c>
      <c r="AL85" s="80">
        <v>687</v>
      </c>
      <c r="AM85" s="80">
        <v>646</v>
      </c>
      <c r="AN85" s="80">
        <v>644</v>
      </c>
      <c r="AO85" s="51">
        <f t="shared" si="17"/>
        <v>672.25</v>
      </c>
      <c r="AP85" s="80">
        <v>633</v>
      </c>
      <c r="AQ85" s="80">
        <v>636</v>
      </c>
      <c r="AR85" s="80">
        <v>647</v>
      </c>
      <c r="AS85" s="80">
        <v>677</v>
      </c>
      <c r="AT85" s="80">
        <v>723</v>
      </c>
      <c r="AU85" s="80">
        <v>757</v>
      </c>
      <c r="AV85" s="80">
        <v>755</v>
      </c>
      <c r="AW85" s="80">
        <v>749</v>
      </c>
      <c r="AX85" s="80">
        <v>751</v>
      </c>
      <c r="AY85" s="80">
        <v>718</v>
      </c>
      <c r="AZ85" s="80">
        <v>673</v>
      </c>
      <c r="BA85" s="80">
        <v>663</v>
      </c>
      <c r="BB85" s="51">
        <f t="shared" si="18"/>
        <v>698.5</v>
      </c>
      <c r="BC85" s="80">
        <v>653</v>
      </c>
      <c r="BD85" s="80">
        <v>660</v>
      </c>
      <c r="BE85" s="80">
        <v>675</v>
      </c>
      <c r="BF85" s="80">
        <v>710</v>
      </c>
      <c r="BG85" s="80">
        <v>758</v>
      </c>
      <c r="BH85" s="80">
        <v>797</v>
      </c>
      <c r="BI85" s="80">
        <v>806</v>
      </c>
      <c r="BJ85" s="80">
        <v>808</v>
      </c>
      <c r="BK85" s="80">
        <v>800</v>
      </c>
      <c r="BL85" s="80">
        <v>762</v>
      </c>
      <c r="BM85" s="80">
        <v>706</v>
      </c>
      <c r="BN85" s="80">
        <v>701</v>
      </c>
      <c r="BO85" s="51">
        <f t="shared" si="19"/>
        <v>736.3333333333334</v>
      </c>
      <c r="BP85" s="80">
        <v>695</v>
      </c>
      <c r="BQ85" s="80">
        <v>705</v>
      </c>
      <c r="BR85" s="80">
        <v>716</v>
      </c>
      <c r="BS85" s="80">
        <v>756</v>
      </c>
      <c r="BT85" s="80">
        <v>827</v>
      </c>
      <c r="BU85" s="80">
        <v>860</v>
      </c>
      <c r="BV85" s="80">
        <v>872</v>
      </c>
      <c r="BW85" s="80">
        <v>862</v>
      </c>
      <c r="BX85" s="80">
        <v>862</v>
      </c>
      <c r="BY85" s="80">
        <v>841</v>
      </c>
      <c r="BZ85" s="80">
        <v>785</v>
      </c>
      <c r="CA85" s="80">
        <v>774</v>
      </c>
      <c r="CB85" s="51">
        <f t="shared" si="20"/>
        <v>796.25</v>
      </c>
      <c r="CC85" s="80">
        <v>769</v>
      </c>
      <c r="CD85" s="80">
        <v>773</v>
      </c>
      <c r="CE85" s="80">
        <v>787</v>
      </c>
      <c r="CF85" s="80">
        <v>808</v>
      </c>
      <c r="CG85" s="80">
        <v>885</v>
      </c>
      <c r="CH85" s="80">
        <v>922</v>
      </c>
      <c r="CI85" s="80">
        <v>936</v>
      </c>
      <c r="CJ85" s="80">
        <v>935</v>
      </c>
      <c r="CK85" s="80">
        <v>919</v>
      </c>
      <c r="CL85" s="80">
        <v>899</v>
      </c>
      <c r="CM85" s="80">
        <v>833</v>
      </c>
      <c r="CN85" s="80">
        <v>833</v>
      </c>
      <c r="CO85" s="51">
        <f t="shared" si="21"/>
        <v>858.25</v>
      </c>
      <c r="CP85" s="80">
        <v>821</v>
      </c>
      <c r="CQ85" s="80">
        <v>831</v>
      </c>
      <c r="CR85" s="80">
        <v>861</v>
      </c>
      <c r="CS85" s="80">
        <v>893</v>
      </c>
      <c r="CT85" s="80">
        <v>960</v>
      </c>
      <c r="CU85" s="80">
        <v>1006</v>
      </c>
      <c r="CV85" s="80">
        <v>1015</v>
      </c>
      <c r="CW85" s="80">
        <v>1008</v>
      </c>
      <c r="CX85" s="80">
        <v>1009</v>
      </c>
      <c r="CY85" s="80">
        <v>980</v>
      </c>
      <c r="CZ85" s="80">
        <v>898</v>
      </c>
      <c r="DA85" s="80">
        <v>890</v>
      </c>
      <c r="DB85" s="51">
        <f t="shared" si="22"/>
        <v>931</v>
      </c>
      <c r="DC85" s="80">
        <v>887</v>
      </c>
      <c r="DD85" s="80">
        <v>899</v>
      </c>
      <c r="DE85" s="80">
        <v>919</v>
      </c>
      <c r="DF85" s="80">
        <v>975</v>
      </c>
      <c r="DG85" s="80">
        <v>1026</v>
      </c>
      <c r="DH85" s="80">
        <v>1048</v>
      </c>
      <c r="DI85" s="80">
        <v>1056</v>
      </c>
      <c r="DJ85" s="80">
        <v>1044</v>
      </c>
      <c r="DK85" s="80">
        <v>1053</v>
      </c>
      <c r="DL85" s="80">
        <v>1017</v>
      </c>
      <c r="DM85" s="80">
        <v>958</v>
      </c>
      <c r="DN85" s="80">
        <v>947</v>
      </c>
      <c r="DO85" s="51">
        <f t="shared" si="23"/>
        <v>985.75</v>
      </c>
      <c r="DP85" s="12">
        <v>940</v>
      </c>
      <c r="DQ85" s="12">
        <v>964</v>
      </c>
      <c r="DR85" s="12">
        <v>998</v>
      </c>
      <c r="DS85" s="12">
        <v>1053</v>
      </c>
      <c r="DT85" s="12">
        <v>1097</v>
      </c>
      <c r="DU85" s="12">
        <v>1142</v>
      </c>
      <c r="DV85" s="12">
        <v>1132</v>
      </c>
      <c r="DW85" s="12">
        <v>1122</v>
      </c>
      <c r="DX85" s="12">
        <v>1131</v>
      </c>
      <c r="DY85" s="12">
        <v>1091</v>
      </c>
      <c r="DZ85" s="12">
        <v>1060</v>
      </c>
      <c r="EA85" s="12">
        <v>1049</v>
      </c>
      <c r="EB85" s="51">
        <f t="shared" si="24"/>
        <v>1064.9166666666667</v>
      </c>
      <c r="EC85" s="12">
        <v>1032</v>
      </c>
      <c r="ED85" s="12">
        <v>1036</v>
      </c>
      <c r="EE85" s="12">
        <v>1054</v>
      </c>
      <c r="EF85" s="12">
        <v>1104</v>
      </c>
      <c r="EG85" s="12">
        <v>1151</v>
      </c>
      <c r="EH85" s="12">
        <v>1186</v>
      </c>
      <c r="EI85" s="12">
        <v>1177</v>
      </c>
      <c r="EJ85" s="12">
        <v>1187</v>
      </c>
      <c r="EK85" s="12">
        <v>1184</v>
      </c>
      <c r="EL85" s="12">
        <v>1122</v>
      </c>
      <c r="EM85" s="12">
        <v>1108</v>
      </c>
      <c r="EN85" s="12">
        <v>1097</v>
      </c>
      <c r="EO85" s="51">
        <f t="shared" si="25"/>
        <v>1119.8333333333333</v>
      </c>
      <c r="EP85" s="12">
        <v>1085</v>
      </c>
      <c r="EQ85" s="12">
        <v>1105</v>
      </c>
      <c r="ER85" s="12">
        <v>1081</v>
      </c>
      <c r="ES85" s="12">
        <v>1076</v>
      </c>
      <c r="ET85" s="12">
        <v>1099</v>
      </c>
      <c r="EU85" s="12">
        <v>1113</v>
      </c>
      <c r="EV85" s="12">
        <v>1153</v>
      </c>
      <c r="EW85" s="12">
        <v>1160</v>
      </c>
      <c r="EX85" s="12">
        <v>1150</v>
      </c>
      <c r="EY85" s="12">
        <v>1141</v>
      </c>
      <c r="EZ85" s="12">
        <v>1114</v>
      </c>
      <c r="FA85" s="12">
        <v>1101</v>
      </c>
      <c r="FB85" s="51">
        <f t="shared" si="26"/>
        <v>1114.8333333333333</v>
      </c>
      <c r="FC85" s="12">
        <v>1113</v>
      </c>
      <c r="FD85" s="12">
        <v>1124</v>
      </c>
      <c r="FE85" s="12">
        <v>1118</v>
      </c>
      <c r="FF85" s="12">
        <v>1131</v>
      </c>
      <c r="FG85" s="12">
        <v>1166</v>
      </c>
      <c r="FH85" s="12">
        <v>1208</v>
      </c>
      <c r="FI85" s="12">
        <v>1229</v>
      </c>
      <c r="FJ85" s="12">
        <v>1224</v>
      </c>
      <c r="FK85" s="12">
        <v>1213</v>
      </c>
      <c r="FL85" s="12">
        <v>1220</v>
      </c>
      <c r="FM85" s="12">
        <v>1187</v>
      </c>
      <c r="FN85" s="12">
        <v>1187</v>
      </c>
      <c r="FO85" s="51">
        <f t="shared" si="27"/>
        <v>1176.6666666666667</v>
      </c>
      <c r="FP85" s="12">
        <v>1182</v>
      </c>
      <c r="FQ85" s="12">
        <v>1192</v>
      </c>
      <c r="FR85" s="12">
        <v>1194</v>
      </c>
      <c r="FS85" s="12">
        <v>1244</v>
      </c>
      <c r="FT85" s="12">
        <v>1276</v>
      </c>
      <c r="FU85" s="12">
        <v>1288</v>
      </c>
      <c r="FV85" s="12">
        <v>1292</v>
      </c>
      <c r="FW85" s="12">
        <v>1290</v>
      </c>
      <c r="FX85" s="12">
        <v>1286</v>
      </c>
      <c r="FY85" s="12">
        <v>1270</v>
      </c>
      <c r="FZ85" s="12">
        <v>1259</v>
      </c>
      <c r="GA85" s="12">
        <v>1272</v>
      </c>
      <c r="GB85" s="51">
        <f t="shared" si="28"/>
        <v>1253.75</v>
      </c>
      <c r="GC85" s="12">
        <v>1253</v>
      </c>
      <c r="GD85" s="12">
        <v>1260</v>
      </c>
      <c r="GE85" s="12">
        <v>1270</v>
      </c>
      <c r="GF85" s="12">
        <v>1313</v>
      </c>
      <c r="GG85" s="12">
        <v>1323</v>
      </c>
      <c r="GH85" s="12">
        <v>1334</v>
      </c>
      <c r="GI85" s="12">
        <v>1340</v>
      </c>
      <c r="GJ85" s="12">
        <v>1331</v>
      </c>
      <c r="GK85" s="12">
        <v>1337</v>
      </c>
      <c r="GL85" s="12">
        <v>1309</v>
      </c>
      <c r="GM85" s="12">
        <v>1289</v>
      </c>
      <c r="GN85" s="12">
        <v>1285</v>
      </c>
      <c r="GO85" s="51">
        <f t="shared" si="29"/>
        <v>1303.6666666666667</v>
      </c>
      <c r="GP85" s="12">
        <v>1275</v>
      </c>
      <c r="GQ85" s="12">
        <v>1295</v>
      </c>
      <c r="GR85" s="12">
        <v>1325</v>
      </c>
      <c r="GS85" s="12">
        <v>1370</v>
      </c>
    </row>
    <row r="86" spans="1:201" ht="12.75">
      <c r="A86" s="44" t="s">
        <v>290</v>
      </c>
      <c r="B86" s="44" t="s">
        <v>291</v>
      </c>
      <c r="C86" s="80">
        <v>303</v>
      </c>
      <c r="D86" s="80">
        <v>304</v>
      </c>
      <c r="E86" s="80">
        <v>303</v>
      </c>
      <c r="F86" s="80">
        <v>301</v>
      </c>
      <c r="G86" s="80">
        <v>301</v>
      </c>
      <c r="H86" s="80">
        <v>298</v>
      </c>
      <c r="I86" s="80">
        <v>297</v>
      </c>
      <c r="J86" s="80">
        <v>298</v>
      </c>
      <c r="K86" s="80">
        <v>300</v>
      </c>
      <c r="L86" s="80">
        <v>301</v>
      </c>
      <c r="M86" s="80">
        <v>297</v>
      </c>
      <c r="N86" s="80">
        <v>298</v>
      </c>
      <c r="O86" s="51">
        <f t="shared" si="15"/>
        <v>300.0833333333333</v>
      </c>
      <c r="P86" s="80">
        <v>295</v>
      </c>
      <c r="Q86" s="80">
        <v>291</v>
      </c>
      <c r="R86" s="80">
        <v>289</v>
      </c>
      <c r="S86" s="80">
        <v>288</v>
      </c>
      <c r="T86" s="80">
        <v>285</v>
      </c>
      <c r="U86" s="80">
        <v>285</v>
      </c>
      <c r="V86" s="80">
        <v>283</v>
      </c>
      <c r="W86" s="80">
        <v>280</v>
      </c>
      <c r="X86" s="80">
        <v>274</v>
      </c>
      <c r="Y86" s="80">
        <v>272</v>
      </c>
      <c r="Z86" s="80">
        <v>270</v>
      </c>
      <c r="AA86" s="80">
        <v>269</v>
      </c>
      <c r="AB86" s="51">
        <f t="shared" si="16"/>
        <v>281.75</v>
      </c>
      <c r="AC86" s="80">
        <v>267</v>
      </c>
      <c r="AD86" s="80">
        <v>268</v>
      </c>
      <c r="AE86" s="80">
        <v>271</v>
      </c>
      <c r="AF86" s="80">
        <v>274</v>
      </c>
      <c r="AG86" s="80">
        <v>273</v>
      </c>
      <c r="AH86" s="80">
        <v>270</v>
      </c>
      <c r="AI86" s="80">
        <v>273</v>
      </c>
      <c r="AJ86" s="80">
        <v>269</v>
      </c>
      <c r="AK86" s="80">
        <v>268</v>
      </c>
      <c r="AL86" s="80">
        <v>263</v>
      </c>
      <c r="AM86" s="80">
        <v>263</v>
      </c>
      <c r="AN86" s="80">
        <v>264</v>
      </c>
      <c r="AO86" s="51">
        <f t="shared" si="17"/>
        <v>268.5833333333333</v>
      </c>
      <c r="AP86" s="80">
        <v>265</v>
      </c>
      <c r="AQ86" s="80">
        <v>268</v>
      </c>
      <c r="AR86" s="80">
        <v>266</v>
      </c>
      <c r="AS86" s="80">
        <v>260</v>
      </c>
      <c r="AT86" s="80">
        <v>266</v>
      </c>
      <c r="AU86" s="80">
        <v>267</v>
      </c>
      <c r="AV86" s="80">
        <v>265</v>
      </c>
      <c r="AW86" s="80">
        <v>265</v>
      </c>
      <c r="AX86" s="80">
        <v>265</v>
      </c>
      <c r="AY86" s="80">
        <v>267</v>
      </c>
      <c r="AZ86" s="80">
        <v>266</v>
      </c>
      <c r="BA86" s="80">
        <v>267</v>
      </c>
      <c r="BB86" s="51">
        <f t="shared" si="18"/>
        <v>265.5833333333333</v>
      </c>
      <c r="BC86" s="80">
        <v>266</v>
      </c>
      <c r="BD86" s="80">
        <v>268</v>
      </c>
      <c r="BE86" s="80">
        <v>264</v>
      </c>
      <c r="BF86" s="80">
        <v>264</v>
      </c>
      <c r="BG86" s="80">
        <v>265</v>
      </c>
      <c r="BH86" s="80">
        <v>266</v>
      </c>
      <c r="BI86" s="80">
        <v>264</v>
      </c>
      <c r="BJ86" s="80">
        <v>264</v>
      </c>
      <c r="BK86" s="80">
        <v>263</v>
      </c>
      <c r="BL86" s="80">
        <v>261</v>
      </c>
      <c r="BM86" s="80">
        <v>258</v>
      </c>
      <c r="BN86" s="80">
        <v>260</v>
      </c>
      <c r="BO86" s="51">
        <f t="shared" si="19"/>
        <v>263.5833333333333</v>
      </c>
      <c r="BP86" s="80">
        <v>257</v>
      </c>
      <c r="BQ86" s="80">
        <v>252</v>
      </c>
      <c r="BR86" s="80">
        <v>253</v>
      </c>
      <c r="BS86" s="80">
        <v>251</v>
      </c>
      <c r="BT86" s="80">
        <v>248</v>
      </c>
      <c r="BU86" s="80">
        <v>251</v>
      </c>
      <c r="BV86" s="80">
        <v>255</v>
      </c>
      <c r="BW86" s="80">
        <v>255</v>
      </c>
      <c r="BX86" s="80">
        <v>253</v>
      </c>
      <c r="BY86" s="80">
        <v>253</v>
      </c>
      <c r="BZ86" s="80">
        <v>259</v>
      </c>
      <c r="CA86" s="80">
        <v>264</v>
      </c>
      <c r="CB86" s="51">
        <f t="shared" si="20"/>
        <v>254.25</v>
      </c>
      <c r="CC86" s="80">
        <v>264</v>
      </c>
      <c r="CD86" s="80">
        <v>263</v>
      </c>
      <c r="CE86" s="80">
        <v>265</v>
      </c>
      <c r="CF86" s="80">
        <v>267</v>
      </c>
      <c r="CG86" s="80">
        <v>270</v>
      </c>
      <c r="CH86" s="80">
        <v>270</v>
      </c>
      <c r="CI86" s="80">
        <v>265</v>
      </c>
      <c r="CJ86" s="80">
        <v>263</v>
      </c>
      <c r="CK86" s="80">
        <v>266</v>
      </c>
      <c r="CL86" s="80">
        <v>261</v>
      </c>
      <c r="CM86" s="80">
        <v>261</v>
      </c>
      <c r="CN86" s="80">
        <v>258</v>
      </c>
      <c r="CO86" s="51">
        <f t="shared" si="21"/>
        <v>264.4166666666667</v>
      </c>
      <c r="CP86" s="80">
        <v>257</v>
      </c>
      <c r="CQ86" s="80">
        <v>260</v>
      </c>
      <c r="CR86" s="80">
        <v>261</v>
      </c>
      <c r="CS86" s="80">
        <v>260</v>
      </c>
      <c r="CT86" s="80">
        <v>263</v>
      </c>
      <c r="CU86" s="80">
        <v>263</v>
      </c>
      <c r="CV86" s="80">
        <v>264</v>
      </c>
      <c r="CW86" s="80">
        <v>263</v>
      </c>
      <c r="CX86" s="80">
        <v>257</v>
      </c>
      <c r="CY86" s="80">
        <v>251</v>
      </c>
      <c r="CZ86" s="80">
        <v>248</v>
      </c>
      <c r="DA86" s="80">
        <v>245</v>
      </c>
      <c r="DB86" s="51">
        <f t="shared" si="22"/>
        <v>257.6666666666667</v>
      </c>
      <c r="DC86" s="80">
        <v>242</v>
      </c>
      <c r="DD86" s="80">
        <v>241</v>
      </c>
      <c r="DE86" s="80">
        <v>239</v>
      </c>
      <c r="DF86" s="80">
        <v>243</v>
      </c>
      <c r="DG86" s="80">
        <v>238</v>
      </c>
      <c r="DH86" s="80">
        <v>236</v>
      </c>
      <c r="DI86" s="80">
        <v>231</v>
      </c>
      <c r="DJ86" s="80">
        <v>228</v>
      </c>
      <c r="DK86" s="80">
        <v>224</v>
      </c>
      <c r="DL86" s="80">
        <v>220</v>
      </c>
      <c r="DM86" s="80">
        <v>219</v>
      </c>
      <c r="DN86" s="80">
        <v>218</v>
      </c>
      <c r="DO86" s="51">
        <f t="shared" si="23"/>
        <v>231.58333333333334</v>
      </c>
      <c r="DP86" s="12">
        <v>218</v>
      </c>
      <c r="DQ86" s="12">
        <v>219</v>
      </c>
      <c r="DR86" s="12">
        <v>219</v>
      </c>
      <c r="DS86" s="12">
        <v>221</v>
      </c>
      <c r="DT86" s="12">
        <v>223</v>
      </c>
      <c r="DU86" s="12">
        <v>224</v>
      </c>
      <c r="DV86" s="12">
        <v>226</v>
      </c>
      <c r="DW86" s="12">
        <v>224</v>
      </c>
      <c r="DX86" s="12">
        <v>225</v>
      </c>
      <c r="DY86" s="12">
        <v>222</v>
      </c>
      <c r="DZ86" s="12">
        <v>223</v>
      </c>
      <c r="EA86" s="12">
        <v>221</v>
      </c>
      <c r="EB86" s="51">
        <f t="shared" si="24"/>
        <v>222.08333333333334</v>
      </c>
      <c r="EC86" s="12">
        <v>222</v>
      </c>
      <c r="ED86" s="12">
        <v>221</v>
      </c>
      <c r="EE86" s="12">
        <v>219</v>
      </c>
      <c r="EF86" s="12">
        <v>222</v>
      </c>
      <c r="EG86" s="12">
        <v>221</v>
      </c>
      <c r="EH86" s="12">
        <v>225</v>
      </c>
      <c r="EI86" s="12">
        <v>224</v>
      </c>
      <c r="EJ86" s="12">
        <v>223</v>
      </c>
      <c r="EK86" s="12">
        <v>222</v>
      </c>
      <c r="EL86" s="12">
        <v>220</v>
      </c>
      <c r="EM86" s="12">
        <v>219</v>
      </c>
      <c r="EN86" s="12">
        <v>216</v>
      </c>
      <c r="EO86" s="51">
        <f t="shared" si="25"/>
        <v>221.16666666666666</v>
      </c>
      <c r="EP86" s="12">
        <v>212</v>
      </c>
      <c r="EQ86" s="12">
        <v>213</v>
      </c>
      <c r="ER86" s="12">
        <v>211</v>
      </c>
      <c r="ES86" s="12">
        <v>209</v>
      </c>
      <c r="ET86" s="12">
        <v>208</v>
      </c>
      <c r="EU86" s="12">
        <v>206</v>
      </c>
      <c r="EV86" s="12">
        <v>208</v>
      </c>
      <c r="EW86" s="12">
        <v>207</v>
      </c>
      <c r="EX86" s="12">
        <v>204</v>
      </c>
      <c r="EY86" s="12">
        <v>207</v>
      </c>
      <c r="EZ86" s="12">
        <v>207</v>
      </c>
      <c r="FA86" s="12">
        <v>206</v>
      </c>
      <c r="FB86" s="51">
        <f t="shared" si="26"/>
        <v>208.16666666666666</v>
      </c>
      <c r="FC86" s="12">
        <v>205</v>
      </c>
      <c r="FD86" s="12">
        <v>206</v>
      </c>
      <c r="FE86" s="12">
        <v>208</v>
      </c>
      <c r="FF86" s="12">
        <v>207</v>
      </c>
      <c r="FG86" s="12">
        <v>208</v>
      </c>
      <c r="FH86" s="12">
        <v>209</v>
      </c>
      <c r="FI86" s="12">
        <v>209</v>
      </c>
      <c r="FJ86" s="12">
        <v>207</v>
      </c>
      <c r="FK86" s="12">
        <v>214</v>
      </c>
      <c r="FL86" s="12">
        <v>214</v>
      </c>
      <c r="FM86" s="12">
        <v>214</v>
      </c>
      <c r="FN86" s="12">
        <v>215</v>
      </c>
      <c r="FO86" s="51">
        <f t="shared" si="27"/>
        <v>209.66666666666666</v>
      </c>
      <c r="FP86" s="12">
        <v>213</v>
      </c>
      <c r="FQ86" s="12">
        <v>213</v>
      </c>
      <c r="FR86" s="12">
        <v>212</v>
      </c>
      <c r="FS86" s="12">
        <v>212</v>
      </c>
      <c r="FT86" s="12">
        <v>214</v>
      </c>
      <c r="FU86" s="12">
        <v>211</v>
      </c>
      <c r="FV86" s="12">
        <v>210</v>
      </c>
      <c r="FW86" s="12">
        <v>212</v>
      </c>
      <c r="FX86" s="12">
        <v>210</v>
      </c>
      <c r="FY86" s="12">
        <v>209</v>
      </c>
      <c r="FZ86" s="12">
        <v>208</v>
      </c>
      <c r="GA86" s="12">
        <v>209</v>
      </c>
      <c r="GB86" s="51">
        <f t="shared" si="28"/>
        <v>211.08333333333334</v>
      </c>
      <c r="GC86" s="12">
        <v>207</v>
      </c>
      <c r="GD86" s="12">
        <v>206</v>
      </c>
      <c r="GE86" s="12">
        <v>202</v>
      </c>
      <c r="GF86" s="12">
        <v>203</v>
      </c>
      <c r="GG86" s="12">
        <v>204</v>
      </c>
      <c r="GH86" s="12">
        <v>203</v>
      </c>
      <c r="GI86" s="12">
        <v>205</v>
      </c>
      <c r="GJ86" s="12">
        <v>204</v>
      </c>
      <c r="GK86" s="12">
        <v>207</v>
      </c>
      <c r="GL86" s="12">
        <v>209</v>
      </c>
      <c r="GM86" s="12">
        <v>208</v>
      </c>
      <c r="GN86" s="12">
        <v>209</v>
      </c>
      <c r="GO86" s="51">
        <f t="shared" si="29"/>
        <v>205.58333333333334</v>
      </c>
      <c r="GP86" s="12">
        <v>208</v>
      </c>
      <c r="GQ86" s="12">
        <v>208</v>
      </c>
      <c r="GR86" s="12">
        <v>210</v>
      </c>
      <c r="GS86" s="12">
        <v>209</v>
      </c>
    </row>
    <row r="87" spans="1:201" ht="12.75">
      <c r="A87" s="44" t="s">
        <v>144</v>
      </c>
      <c r="B87" s="44" t="s">
        <v>292</v>
      </c>
      <c r="C87" s="80">
        <v>2654</v>
      </c>
      <c r="D87" s="80">
        <v>2622</v>
      </c>
      <c r="E87" s="80">
        <v>2598</v>
      </c>
      <c r="F87" s="80">
        <v>2582</v>
      </c>
      <c r="G87" s="80">
        <v>2560</v>
      </c>
      <c r="H87" s="80">
        <v>2546</v>
      </c>
      <c r="I87" s="80">
        <v>2530</v>
      </c>
      <c r="J87" s="80">
        <v>2506</v>
      </c>
      <c r="K87" s="80">
        <v>2488</v>
      </c>
      <c r="L87" s="80">
        <v>2466</v>
      </c>
      <c r="M87" s="80">
        <v>2454</v>
      </c>
      <c r="N87" s="80">
        <v>2436</v>
      </c>
      <c r="O87" s="51">
        <f t="shared" si="15"/>
        <v>2536.8333333333335</v>
      </c>
      <c r="P87" s="80">
        <v>2410</v>
      </c>
      <c r="Q87" s="80">
        <v>2399</v>
      </c>
      <c r="R87" s="80">
        <v>2387</v>
      </c>
      <c r="S87" s="80">
        <v>2381</v>
      </c>
      <c r="T87" s="80">
        <v>2374</v>
      </c>
      <c r="U87" s="80">
        <v>2362</v>
      </c>
      <c r="V87" s="80">
        <v>2353</v>
      </c>
      <c r="W87" s="80">
        <v>2347</v>
      </c>
      <c r="X87" s="80">
        <v>2336</v>
      </c>
      <c r="Y87" s="80">
        <v>2324</v>
      </c>
      <c r="Z87" s="80">
        <v>2303</v>
      </c>
      <c r="AA87" s="80">
        <v>2291</v>
      </c>
      <c r="AB87" s="51">
        <f t="shared" si="16"/>
        <v>2355.5833333333335</v>
      </c>
      <c r="AC87" s="80">
        <v>2269</v>
      </c>
      <c r="AD87" s="80">
        <v>2256</v>
      </c>
      <c r="AE87" s="80">
        <v>2252</v>
      </c>
      <c r="AF87" s="80">
        <v>2239</v>
      </c>
      <c r="AG87" s="80">
        <v>2234</v>
      </c>
      <c r="AH87" s="80">
        <v>2224</v>
      </c>
      <c r="AI87" s="80">
        <v>2199</v>
      </c>
      <c r="AJ87" s="80">
        <v>2186</v>
      </c>
      <c r="AK87" s="80">
        <v>2164</v>
      </c>
      <c r="AL87" s="80">
        <v>2150</v>
      </c>
      <c r="AM87" s="80">
        <v>2135</v>
      </c>
      <c r="AN87" s="80">
        <v>2129</v>
      </c>
      <c r="AO87" s="51">
        <f t="shared" si="17"/>
        <v>2203.0833333333335</v>
      </c>
      <c r="AP87" s="80">
        <v>2110</v>
      </c>
      <c r="AQ87" s="80">
        <v>2096</v>
      </c>
      <c r="AR87" s="80">
        <v>2076</v>
      </c>
      <c r="AS87" s="80">
        <v>2064</v>
      </c>
      <c r="AT87" s="80">
        <v>2056</v>
      </c>
      <c r="AU87" s="80">
        <v>2049</v>
      </c>
      <c r="AV87" s="80">
        <v>2041</v>
      </c>
      <c r="AW87" s="80">
        <v>2033</v>
      </c>
      <c r="AX87" s="80">
        <v>2021</v>
      </c>
      <c r="AY87" s="80">
        <v>2019</v>
      </c>
      <c r="AZ87" s="80">
        <v>2009</v>
      </c>
      <c r="BA87" s="80">
        <v>1998</v>
      </c>
      <c r="BB87" s="51">
        <f t="shared" si="18"/>
        <v>2047.6666666666667</v>
      </c>
      <c r="BC87" s="80">
        <v>1987</v>
      </c>
      <c r="BD87" s="80">
        <v>1983</v>
      </c>
      <c r="BE87" s="80">
        <v>1988</v>
      </c>
      <c r="BF87" s="80">
        <v>1989</v>
      </c>
      <c r="BG87" s="80">
        <v>1988</v>
      </c>
      <c r="BH87" s="80">
        <v>1972</v>
      </c>
      <c r="BI87" s="80">
        <v>1965</v>
      </c>
      <c r="BJ87" s="80">
        <v>1955</v>
      </c>
      <c r="BK87" s="80">
        <v>1941</v>
      </c>
      <c r="BL87" s="80">
        <v>1938</v>
      </c>
      <c r="BM87" s="80">
        <v>1930</v>
      </c>
      <c r="BN87" s="80">
        <v>1925</v>
      </c>
      <c r="BO87" s="51">
        <f t="shared" si="19"/>
        <v>1963.4166666666667</v>
      </c>
      <c r="BP87" s="80">
        <v>1906</v>
      </c>
      <c r="BQ87" s="80">
        <v>1889</v>
      </c>
      <c r="BR87" s="80">
        <v>1881</v>
      </c>
      <c r="BS87" s="80">
        <v>1875</v>
      </c>
      <c r="BT87" s="80">
        <v>1867</v>
      </c>
      <c r="BU87" s="80">
        <v>1858</v>
      </c>
      <c r="BV87" s="80">
        <v>1849</v>
      </c>
      <c r="BW87" s="80">
        <v>1833</v>
      </c>
      <c r="BX87" s="80">
        <v>1828</v>
      </c>
      <c r="BY87" s="80">
        <v>1817</v>
      </c>
      <c r="BZ87" s="80">
        <v>1810</v>
      </c>
      <c r="CA87" s="80">
        <v>1804</v>
      </c>
      <c r="CB87" s="51">
        <f t="shared" si="20"/>
        <v>1851.4166666666667</v>
      </c>
      <c r="CC87" s="80">
        <v>1788</v>
      </c>
      <c r="CD87" s="80">
        <v>1783</v>
      </c>
      <c r="CE87" s="80">
        <v>1783</v>
      </c>
      <c r="CF87" s="80">
        <v>1780</v>
      </c>
      <c r="CG87" s="80">
        <v>1776</v>
      </c>
      <c r="CH87" s="80">
        <v>1765</v>
      </c>
      <c r="CI87" s="80">
        <v>1755</v>
      </c>
      <c r="CJ87" s="80">
        <v>1753</v>
      </c>
      <c r="CK87" s="80">
        <v>1748</v>
      </c>
      <c r="CL87" s="80">
        <v>1735</v>
      </c>
      <c r="CM87" s="80">
        <v>1723</v>
      </c>
      <c r="CN87" s="80">
        <v>1709</v>
      </c>
      <c r="CO87" s="51">
        <f t="shared" si="21"/>
        <v>1758.1666666666667</v>
      </c>
      <c r="CP87" s="80">
        <v>1688</v>
      </c>
      <c r="CQ87" s="80">
        <v>1695</v>
      </c>
      <c r="CR87" s="80">
        <v>1695</v>
      </c>
      <c r="CS87" s="80">
        <v>1696</v>
      </c>
      <c r="CT87" s="80">
        <v>1690</v>
      </c>
      <c r="CU87" s="80">
        <v>1681</v>
      </c>
      <c r="CV87" s="80">
        <v>1667</v>
      </c>
      <c r="CW87" s="80">
        <v>1661</v>
      </c>
      <c r="CX87" s="80">
        <v>1657</v>
      </c>
      <c r="CY87" s="80">
        <v>1649</v>
      </c>
      <c r="CZ87" s="80">
        <v>1643</v>
      </c>
      <c r="DA87" s="80">
        <v>1631</v>
      </c>
      <c r="DB87" s="51">
        <f t="shared" si="22"/>
        <v>1671.0833333333333</v>
      </c>
      <c r="DC87" s="80">
        <v>1613</v>
      </c>
      <c r="DD87" s="80">
        <v>1601</v>
      </c>
      <c r="DE87" s="80">
        <v>1601</v>
      </c>
      <c r="DF87" s="80">
        <v>1602</v>
      </c>
      <c r="DG87" s="80">
        <v>1597</v>
      </c>
      <c r="DH87" s="80">
        <v>1593</v>
      </c>
      <c r="DI87" s="80">
        <v>1584</v>
      </c>
      <c r="DJ87" s="80">
        <v>1577</v>
      </c>
      <c r="DK87" s="80">
        <v>1575</v>
      </c>
      <c r="DL87" s="80">
        <v>1566</v>
      </c>
      <c r="DM87" s="80">
        <v>1555</v>
      </c>
      <c r="DN87" s="80">
        <v>1548</v>
      </c>
      <c r="DO87" s="51">
        <f t="shared" si="23"/>
        <v>1584.3333333333333</v>
      </c>
      <c r="DP87" s="12">
        <v>1530</v>
      </c>
      <c r="DQ87" s="12">
        <v>1526</v>
      </c>
      <c r="DR87" s="12">
        <v>1522</v>
      </c>
      <c r="DS87" s="12">
        <v>1528</v>
      </c>
      <c r="DT87" s="12">
        <v>1517</v>
      </c>
      <c r="DU87" s="12">
        <v>1504</v>
      </c>
      <c r="DV87" s="12">
        <v>1495</v>
      </c>
      <c r="DW87" s="12">
        <v>1488</v>
      </c>
      <c r="DX87" s="12">
        <v>1487</v>
      </c>
      <c r="DY87" s="12">
        <v>1470</v>
      </c>
      <c r="DZ87" s="12">
        <v>1464</v>
      </c>
      <c r="EA87" s="12">
        <v>1464</v>
      </c>
      <c r="EB87" s="51">
        <f t="shared" si="24"/>
        <v>1499.5833333333333</v>
      </c>
      <c r="EC87" s="12">
        <v>1438</v>
      </c>
      <c r="ED87" s="12">
        <v>1438</v>
      </c>
      <c r="EE87" s="12">
        <v>1432</v>
      </c>
      <c r="EF87" s="12">
        <v>1428</v>
      </c>
      <c r="EG87" s="12">
        <v>1421</v>
      </c>
      <c r="EH87" s="12">
        <v>1417</v>
      </c>
      <c r="EI87" s="12">
        <v>1417</v>
      </c>
      <c r="EJ87" s="12">
        <v>1411</v>
      </c>
      <c r="EK87" s="12">
        <v>1401</v>
      </c>
      <c r="EL87" s="12">
        <v>1388</v>
      </c>
      <c r="EM87" s="12">
        <v>1384</v>
      </c>
      <c r="EN87" s="12">
        <v>1373</v>
      </c>
      <c r="EO87" s="51">
        <f t="shared" si="25"/>
        <v>1412.3333333333333</v>
      </c>
      <c r="EP87" s="12">
        <v>1358</v>
      </c>
      <c r="EQ87" s="12">
        <v>1362</v>
      </c>
      <c r="ER87" s="12">
        <v>1353</v>
      </c>
      <c r="ES87" s="12">
        <v>1321</v>
      </c>
      <c r="ET87" s="12">
        <v>1286</v>
      </c>
      <c r="EU87" s="12">
        <v>1275</v>
      </c>
      <c r="EV87" s="12">
        <v>1271</v>
      </c>
      <c r="EW87" s="12">
        <v>1272</v>
      </c>
      <c r="EX87" s="12">
        <v>1256</v>
      </c>
      <c r="EY87" s="12">
        <v>1255</v>
      </c>
      <c r="EZ87" s="12">
        <v>1247</v>
      </c>
      <c r="FA87" s="12">
        <v>1241</v>
      </c>
      <c r="FB87" s="51">
        <f t="shared" si="26"/>
        <v>1291.4166666666667</v>
      </c>
      <c r="FC87" s="12">
        <v>1233</v>
      </c>
      <c r="FD87" s="12">
        <v>1221</v>
      </c>
      <c r="FE87" s="12">
        <v>1210</v>
      </c>
      <c r="FF87" s="12">
        <v>1206</v>
      </c>
      <c r="FG87" s="12">
        <v>1207</v>
      </c>
      <c r="FH87" s="12">
        <v>1206</v>
      </c>
      <c r="FI87" s="12">
        <v>1208</v>
      </c>
      <c r="FJ87" s="12">
        <v>1203</v>
      </c>
      <c r="FK87" s="12">
        <v>1203</v>
      </c>
      <c r="FL87" s="12">
        <v>1201</v>
      </c>
      <c r="FM87" s="12">
        <v>1191</v>
      </c>
      <c r="FN87" s="12">
        <v>1185</v>
      </c>
      <c r="FO87" s="51">
        <f t="shared" si="27"/>
        <v>1206.1666666666667</v>
      </c>
      <c r="FP87" s="12">
        <v>1175</v>
      </c>
      <c r="FQ87" s="12">
        <v>1170</v>
      </c>
      <c r="FR87" s="12">
        <v>1158</v>
      </c>
      <c r="FS87" s="12">
        <v>1161</v>
      </c>
      <c r="FT87" s="12">
        <v>1158</v>
      </c>
      <c r="FU87" s="12">
        <v>1152</v>
      </c>
      <c r="FV87" s="12">
        <v>1143</v>
      </c>
      <c r="FW87" s="12">
        <v>1137</v>
      </c>
      <c r="FX87" s="12">
        <v>1126</v>
      </c>
      <c r="FY87" s="12">
        <v>1122</v>
      </c>
      <c r="FZ87" s="12">
        <v>1116</v>
      </c>
      <c r="GA87" s="12">
        <v>1108</v>
      </c>
      <c r="GB87" s="51">
        <f t="shared" si="28"/>
        <v>1143.8333333333333</v>
      </c>
      <c r="GC87" s="12">
        <v>1089</v>
      </c>
      <c r="GD87" s="12">
        <v>1079</v>
      </c>
      <c r="GE87" s="12">
        <v>1073</v>
      </c>
      <c r="GF87" s="12">
        <v>1075</v>
      </c>
      <c r="GG87" s="12">
        <v>1071</v>
      </c>
      <c r="GH87" s="12">
        <v>1073</v>
      </c>
      <c r="GI87" s="12">
        <v>1061</v>
      </c>
      <c r="GJ87" s="12">
        <v>1058</v>
      </c>
      <c r="GK87" s="12">
        <v>1055</v>
      </c>
      <c r="GL87" s="12">
        <v>1034</v>
      </c>
      <c r="GM87" s="12">
        <v>1024</v>
      </c>
      <c r="GN87" s="12">
        <v>1020</v>
      </c>
      <c r="GO87" s="51">
        <f t="shared" si="29"/>
        <v>1059.3333333333333</v>
      </c>
      <c r="GP87" s="12">
        <v>1015</v>
      </c>
      <c r="GQ87" s="12">
        <v>1013</v>
      </c>
      <c r="GR87" s="12">
        <v>1014</v>
      </c>
      <c r="GS87" s="12">
        <v>1012</v>
      </c>
    </row>
    <row r="88" spans="1:201" ht="12.75">
      <c r="A88" s="44" t="s">
        <v>293</v>
      </c>
      <c r="B88" s="44" t="s">
        <v>294</v>
      </c>
      <c r="C88" s="80">
        <v>3180</v>
      </c>
      <c r="D88" s="80">
        <v>3163</v>
      </c>
      <c r="E88" s="80">
        <v>3172</v>
      </c>
      <c r="F88" s="80">
        <v>3207</v>
      </c>
      <c r="G88" s="80">
        <v>3260</v>
      </c>
      <c r="H88" s="80">
        <v>3284</v>
      </c>
      <c r="I88" s="80">
        <v>3300</v>
      </c>
      <c r="J88" s="80">
        <v>3293</v>
      </c>
      <c r="K88" s="80">
        <v>3253</v>
      </c>
      <c r="L88" s="80">
        <v>3228</v>
      </c>
      <c r="M88" s="80">
        <v>3156</v>
      </c>
      <c r="N88" s="80">
        <v>3155</v>
      </c>
      <c r="O88" s="51">
        <f t="shared" si="15"/>
        <v>3220.9166666666665</v>
      </c>
      <c r="P88" s="80">
        <v>3117</v>
      </c>
      <c r="Q88" s="80">
        <v>3105</v>
      </c>
      <c r="R88" s="80">
        <v>3106</v>
      </c>
      <c r="S88" s="80">
        <v>3136</v>
      </c>
      <c r="T88" s="80">
        <v>3218</v>
      </c>
      <c r="U88" s="80">
        <v>3269</v>
      </c>
      <c r="V88" s="80">
        <v>3287</v>
      </c>
      <c r="W88" s="80">
        <v>3282</v>
      </c>
      <c r="X88" s="80">
        <v>3267</v>
      </c>
      <c r="Y88" s="80">
        <v>3244</v>
      </c>
      <c r="Z88" s="80">
        <v>3169</v>
      </c>
      <c r="AA88" s="80">
        <v>3182</v>
      </c>
      <c r="AB88" s="51">
        <f t="shared" si="16"/>
        <v>3198.5</v>
      </c>
      <c r="AC88" s="80">
        <v>3160</v>
      </c>
      <c r="AD88" s="80">
        <v>3178</v>
      </c>
      <c r="AE88" s="80">
        <v>3215</v>
      </c>
      <c r="AF88" s="80">
        <v>3267</v>
      </c>
      <c r="AG88" s="80">
        <v>3342</v>
      </c>
      <c r="AH88" s="80">
        <v>3383</v>
      </c>
      <c r="AI88" s="80">
        <v>3407</v>
      </c>
      <c r="AJ88" s="80">
        <v>3408</v>
      </c>
      <c r="AK88" s="80">
        <v>3399</v>
      </c>
      <c r="AL88" s="80">
        <v>3367</v>
      </c>
      <c r="AM88" s="80">
        <v>3296</v>
      </c>
      <c r="AN88" s="80">
        <v>3277</v>
      </c>
      <c r="AO88" s="51">
        <f t="shared" si="17"/>
        <v>3308.25</v>
      </c>
      <c r="AP88" s="80">
        <v>3228</v>
      </c>
      <c r="AQ88" s="80">
        <v>3240</v>
      </c>
      <c r="AR88" s="80">
        <v>3263</v>
      </c>
      <c r="AS88" s="80">
        <v>3329</v>
      </c>
      <c r="AT88" s="80">
        <v>3439</v>
      </c>
      <c r="AU88" s="80">
        <v>3503</v>
      </c>
      <c r="AV88" s="80">
        <v>3517</v>
      </c>
      <c r="AW88" s="80">
        <v>3535</v>
      </c>
      <c r="AX88" s="80">
        <v>3535</v>
      </c>
      <c r="AY88" s="80">
        <v>3459</v>
      </c>
      <c r="AZ88" s="80">
        <v>3354</v>
      </c>
      <c r="BA88" s="80">
        <v>3327</v>
      </c>
      <c r="BB88" s="51">
        <f t="shared" si="18"/>
        <v>3394.0833333333335</v>
      </c>
      <c r="BC88" s="80">
        <v>3270</v>
      </c>
      <c r="BD88" s="80">
        <v>3285</v>
      </c>
      <c r="BE88" s="80">
        <v>3319</v>
      </c>
      <c r="BF88" s="80">
        <v>3402</v>
      </c>
      <c r="BG88" s="80">
        <v>3526</v>
      </c>
      <c r="BH88" s="80">
        <v>3595</v>
      </c>
      <c r="BI88" s="80">
        <v>3658</v>
      </c>
      <c r="BJ88" s="80">
        <v>3678</v>
      </c>
      <c r="BK88" s="80">
        <v>3665</v>
      </c>
      <c r="BL88" s="80">
        <v>3571</v>
      </c>
      <c r="BM88" s="80">
        <v>3489</v>
      </c>
      <c r="BN88" s="80">
        <v>3463</v>
      </c>
      <c r="BO88" s="51">
        <f t="shared" si="19"/>
        <v>3493.4166666666665</v>
      </c>
      <c r="BP88" s="80">
        <v>3424</v>
      </c>
      <c r="BQ88" s="80">
        <v>3427</v>
      </c>
      <c r="BR88" s="80">
        <v>3488</v>
      </c>
      <c r="BS88" s="80">
        <v>3630</v>
      </c>
      <c r="BT88" s="80">
        <v>3796</v>
      </c>
      <c r="BU88" s="80">
        <v>3891</v>
      </c>
      <c r="BV88" s="80">
        <v>3970</v>
      </c>
      <c r="BW88" s="80">
        <v>3963</v>
      </c>
      <c r="BX88" s="80">
        <v>3954</v>
      </c>
      <c r="BY88" s="80">
        <v>3826</v>
      </c>
      <c r="BZ88" s="80">
        <v>3727</v>
      </c>
      <c r="CA88" s="80">
        <v>3685</v>
      </c>
      <c r="CB88" s="51">
        <f t="shared" si="20"/>
        <v>3731.75</v>
      </c>
      <c r="CC88" s="80">
        <v>3669</v>
      </c>
      <c r="CD88" s="80">
        <v>3707</v>
      </c>
      <c r="CE88" s="80">
        <v>3760</v>
      </c>
      <c r="CF88" s="80">
        <v>3891</v>
      </c>
      <c r="CG88" s="80">
        <v>4066</v>
      </c>
      <c r="CH88" s="80">
        <v>4169</v>
      </c>
      <c r="CI88" s="80">
        <v>4229</v>
      </c>
      <c r="CJ88" s="80">
        <v>4249</v>
      </c>
      <c r="CK88" s="80">
        <v>4216</v>
      </c>
      <c r="CL88" s="80">
        <v>4098</v>
      </c>
      <c r="CM88" s="80">
        <v>3921</v>
      </c>
      <c r="CN88" s="80">
        <v>3875</v>
      </c>
      <c r="CO88" s="51">
        <f t="shared" si="21"/>
        <v>3987.5</v>
      </c>
      <c r="CP88" s="80">
        <v>3819</v>
      </c>
      <c r="CQ88" s="80">
        <v>3832</v>
      </c>
      <c r="CR88" s="80">
        <v>3910</v>
      </c>
      <c r="CS88" s="80">
        <v>4075</v>
      </c>
      <c r="CT88" s="80">
        <v>4241</v>
      </c>
      <c r="CU88" s="80">
        <v>4362</v>
      </c>
      <c r="CV88" s="80">
        <v>4409</v>
      </c>
      <c r="CW88" s="80">
        <v>4404</v>
      </c>
      <c r="CX88" s="80">
        <v>4345</v>
      </c>
      <c r="CY88" s="80">
        <v>4214</v>
      </c>
      <c r="CZ88" s="80">
        <v>4064</v>
      </c>
      <c r="DA88" s="80">
        <v>3999</v>
      </c>
      <c r="DB88" s="51">
        <f t="shared" si="22"/>
        <v>4139.5</v>
      </c>
      <c r="DC88" s="80">
        <v>3963</v>
      </c>
      <c r="DD88" s="80">
        <v>4004</v>
      </c>
      <c r="DE88" s="80">
        <v>4086</v>
      </c>
      <c r="DF88" s="80">
        <v>4271</v>
      </c>
      <c r="DG88" s="80">
        <v>4462</v>
      </c>
      <c r="DH88" s="80">
        <v>4556</v>
      </c>
      <c r="DI88" s="80">
        <v>4634</v>
      </c>
      <c r="DJ88" s="80">
        <v>4639</v>
      </c>
      <c r="DK88" s="80">
        <v>4631</v>
      </c>
      <c r="DL88" s="80">
        <v>4442</v>
      </c>
      <c r="DM88" s="80">
        <v>4269</v>
      </c>
      <c r="DN88" s="80">
        <v>4212</v>
      </c>
      <c r="DO88" s="51">
        <f t="shared" si="23"/>
        <v>4347.416666666667</v>
      </c>
      <c r="DP88" s="12">
        <v>4162</v>
      </c>
      <c r="DQ88" s="12">
        <v>4196</v>
      </c>
      <c r="DR88" s="12">
        <v>4278</v>
      </c>
      <c r="DS88" s="12">
        <v>4455</v>
      </c>
      <c r="DT88" s="12">
        <v>4626</v>
      </c>
      <c r="DU88" s="12">
        <v>4763</v>
      </c>
      <c r="DV88" s="12">
        <v>4786</v>
      </c>
      <c r="DW88" s="12">
        <v>4771</v>
      </c>
      <c r="DX88" s="12">
        <v>4788</v>
      </c>
      <c r="DY88" s="12">
        <v>4505</v>
      </c>
      <c r="DZ88" s="12">
        <v>4434</v>
      </c>
      <c r="EA88" s="12">
        <v>4413</v>
      </c>
      <c r="EB88" s="51">
        <f t="shared" si="24"/>
        <v>4514.75</v>
      </c>
      <c r="EC88" s="12">
        <v>4365</v>
      </c>
      <c r="ED88" s="12">
        <v>4401</v>
      </c>
      <c r="EE88" s="12">
        <v>4486</v>
      </c>
      <c r="EF88" s="12">
        <v>4651</v>
      </c>
      <c r="EG88" s="12">
        <v>4800</v>
      </c>
      <c r="EH88" s="12">
        <v>4920</v>
      </c>
      <c r="EI88" s="12">
        <v>4973</v>
      </c>
      <c r="EJ88" s="12">
        <v>4995</v>
      </c>
      <c r="EK88" s="12">
        <v>4939</v>
      </c>
      <c r="EL88" s="12">
        <v>4706</v>
      </c>
      <c r="EM88" s="12">
        <v>4664</v>
      </c>
      <c r="EN88" s="12">
        <v>4612</v>
      </c>
      <c r="EO88" s="51">
        <f t="shared" si="25"/>
        <v>4709.333333333333</v>
      </c>
      <c r="EP88" s="12">
        <v>4557</v>
      </c>
      <c r="EQ88" s="12">
        <v>4615</v>
      </c>
      <c r="ER88" s="12">
        <v>4553</v>
      </c>
      <c r="ES88" s="12">
        <v>4532</v>
      </c>
      <c r="ET88" s="12">
        <v>4644</v>
      </c>
      <c r="EU88" s="12">
        <v>4699</v>
      </c>
      <c r="EV88" s="12">
        <v>4835</v>
      </c>
      <c r="EW88" s="12">
        <v>4860</v>
      </c>
      <c r="EX88" s="12">
        <v>4800</v>
      </c>
      <c r="EY88" s="12">
        <v>4725</v>
      </c>
      <c r="EZ88" s="12">
        <v>4666</v>
      </c>
      <c r="FA88" s="12">
        <v>4680</v>
      </c>
      <c r="FB88" s="51">
        <f t="shared" si="26"/>
        <v>4680.5</v>
      </c>
      <c r="FC88" s="12">
        <v>4646</v>
      </c>
      <c r="FD88" s="12">
        <v>4644</v>
      </c>
      <c r="FE88" s="12">
        <v>4676</v>
      </c>
      <c r="FF88" s="12">
        <v>4737</v>
      </c>
      <c r="FG88" s="12">
        <v>4828</v>
      </c>
      <c r="FH88" s="12">
        <v>4920</v>
      </c>
      <c r="FI88" s="12">
        <v>5003</v>
      </c>
      <c r="FJ88" s="12">
        <v>5000</v>
      </c>
      <c r="FK88" s="12">
        <v>4970</v>
      </c>
      <c r="FL88" s="12">
        <v>4941</v>
      </c>
      <c r="FM88" s="12">
        <v>4833</v>
      </c>
      <c r="FN88" s="12">
        <v>4840</v>
      </c>
      <c r="FO88" s="51">
        <f t="shared" si="27"/>
        <v>4836.5</v>
      </c>
      <c r="FP88" s="12">
        <v>4791</v>
      </c>
      <c r="FQ88" s="12">
        <v>4828</v>
      </c>
      <c r="FR88" s="12">
        <v>4884</v>
      </c>
      <c r="FS88" s="12">
        <v>5044</v>
      </c>
      <c r="FT88" s="12">
        <v>5196</v>
      </c>
      <c r="FU88" s="12">
        <v>5272</v>
      </c>
      <c r="FV88" s="12">
        <v>5334</v>
      </c>
      <c r="FW88" s="12">
        <v>5326</v>
      </c>
      <c r="FX88" s="12">
        <v>5293</v>
      </c>
      <c r="FY88" s="12">
        <v>5207</v>
      </c>
      <c r="FZ88" s="12">
        <v>5111</v>
      </c>
      <c r="GA88" s="12">
        <v>5107</v>
      </c>
      <c r="GB88" s="51">
        <f t="shared" si="28"/>
        <v>5116.083333333333</v>
      </c>
      <c r="GC88" s="12">
        <v>5032</v>
      </c>
      <c r="GD88" s="12">
        <v>5048</v>
      </c>
      <c r="GE88" s="12">
        <v>5123</v>
      </c>
      <c r="GF88" s="12">
        <v>5314</v>
      </c>
      <c r="GG88" s="12">
        <v>5455</v>
      </c>
      <c r="GH88" s="12">
        <v>5499</v>
      </c>
      <c r="GI88" s="12">
        <v>5538</v>
      </c>
      <c r="GJ88" s="12">
        <v>5546</v>
      </c>
      <c r="GK88" s="12">
        <v>5558</v>
      </c>
      <c r="GL88" s="12">
        <v>5391</v>
      </c>
      <c r="GM88" s="12">
        <v>5277</v>
      </c>
      <c r="GN88" s="12">
        <v>5258</v>
      </c>
      <c r="GO88" s="51">
        <f t="shared" si="29"/>
        <v>5336.583333333333</v>
      </c>
      <c r="GP88" s="12">
        <v>5181</v>
      </c>
      <c r="GQ88" s="12">
        <v>5225</v>
      </c>
      <c r="GR88" s="12">
        <v>5359</v>
      </c>
      <c r="GS88" s="12">
        <v>5526</v>
      </c>
    </row>
    <row r="89" spans="1:201" ht="12.75">
      <c r="A89" s="44" t="s">
        <v>295</v>
      </c>
      <c r="B89" s="44" t="s">
        <v>296</v>
      </c>
      <c r="C89" s="80">
        <v>12</v>
      </c>
      <c r="D89" s="80">
        <v>11</v>
      </c>
      <c r="E89" s="80">
        <v>11</v>
      </c>
      <c r="F89" s="80">
        <v>10</v>
      </c>
      <c r="G89" s="80">
        <v>10</v>
      </c>
      <c r="H89" s="80">
        <v>10</v>
      </c>
      <c r="I89" s="80">
        <v>10</v>
      </c>
      <c r="J89" s="80">
        <v>10</v>
      </c>
      <c r="K89" s="80">
        <v>9</v>
      </c>
      <c r="L89" s="80">
        <v>11</v>
      </c>
      <c r="M89" s="80">
        <v>11</v>
      </c>
      <c r="N89" s="80">
        <v>10</v>
      </c>
      <c r="O89" s="51">
        <f t="shared" si="15"/>
        <v>10.416666666666666</v>
      </c>
      <c r="P89" s="80">
        <v>9</v>
      </c>
      <c r="Q89" s="80">
        <v>9</v>
      </c>
      <c r="R89" s="80">
        <v>9</v>
      </c>
      <c r="S89" s="80">
        <v>10</v>
      </c>
      <c r="T89" s="80">
        <v>11</v>
      </c>
      <c r="U89" s="80">
        <v>11</v>
      </c>
      <c r="V89" s="80">
        <v>12</v>
      </c>
      <c r="W89" s="80">
        <v>11</v>
      </c>
      <c r="X89" s="80">
        <v>11</v>
      </c>
      <c r="Y89" s="80">
        <v>11</v>
      </c>
      <c r="Z89" s="80">
        <v>11</v>
      </c>
      <c r="AA89" s="80">
        <v>10</v>
      </c>
      <c r="AB89" s="51">
        <f t="shared" si="16"/>
        <v>10.416666666666666</v>
      </c>
      <c r="AC89" s="80">
        <v>10</v>
      </c>
      <c r="AD89" s="80">
        <v>12</v>
      </c>
      <c r="AE89" s="80">
        <v>12</v>
      </c>
      <c r="AF89" s="80">
        <v>13</v>
      </c>
      <c r="AG89" s="80">
        <v>13</v>
      </c>
      <c r="AH89" s="80">
        <v>17</v>
      </c>
      <c r="AI89" s="80">
        <v>17</v>
      </c>
      <c r="AJ89" s="80">
        <v>17</v>
      </c>
      <c r="AK89" s="80">
        <v>17</v>
      </c>
      <c r="AL89" s="80">
        <v>18</v>
      </c>
      <c r="AM89" s="80">
        <v>17</v>
      </c>
      <c r="AN89" s="80">
        <v>15</v>
      </c>
      <c r="AO89" s="51">
        <f t="shared" si="17"/>
        <v>14.833333333333334</v>
      </c>
      <c r="AP89" s="80">
        <v>16</v>
      </c>
      <c r="AQ89" s="80">
        <v>18</v>
      </c>
      <c r="AR89" s="80">
        <v>19</v>
      </c>
      <c r="AS89" s="80">
        <v>19</v>
      </c>
      <c r="AT89" s="80">
        <v>19</v>
      </c>
      <c r="AU89" s="80">
        <v>21</v>
      </c>
      <c r="AV89" s="80">
        <v>21</v>
      </c>
      <c r="AW89" s="80">
        <v>20</v>
      </c>
      <c r="AX89" s="80">
        <v>22</v>
      </c>
      <c r="AY89" s="80">
        <v>21</v>
      </c>
      <c r="AZ89" s="80">
        <v>19</v>
      </c>
      <c r="BA89" s="80">
        <v>19</v>
      </c>
      <c r="BB89" s="51">
        <f t="shared" si="18"/>
        <v>19.5</v>
      </c>
      <c r="BC89" s="80">
        <v>18</v>
      </c>
      <c r="BD89" s="80">
        <v>17</v>
      </c>
      <c r="BE89" s="80">
        <v>16</v>
      </c>
      <c r="BF89" s="80">
        <v>17</v>
      </c>
      <c r="BG89" s="80">
        <v>20</v>
      </c>
      <c r="BH89" s="80">
        <v>23</v>
      </c>
      <c r="BI89" s="80">
        <v>21</v>
      </c>
      <c r="BJ89" s="80">
        <v>22</v>
      </c>
      <c r="BK89" s="80">
        <v>21</v>
      </c>
      <c r="BL89" s="80">
        <v>21</v>
      </c>
      <c r="BM89" s="80">
        <v>19</v>
      </c>
      <c r="BN89" s="80">
        <v>20</v>
      </c>
      <c r="BO89" s="51">
        <f t="shared" si="19"/>
        <v>19.583333333333332</v>
      </c>
      <c r="BP89" s="80">
        <v>17</v>
      </c>
      <c r="BQ89" s="80">
        <v>16</v>
      </c>
      <c r="BR89" s="80">
        <v>16</v>
      </c>
      <c r="BS89" s="80">
        <v>17</v>
      </c>
      <c r="BT89" s="80">
        <v>19</v>
      </c>
      <c r="BU89" s="80">
        <v>19</v>
      </c>
      <c r="BV89" s="80">
        <v>18</v>
      </c>
      <c r="BW89" s="80">
        <v>20</v>
      </c>
      <c r="BX89" s="80">
        <v>20</v>
      </c>
      <c r="BY89" s="80">
        <v>18</v>
      </c>
      <c r="BZ89" s="80">
        <v>19</v>
      </c>
      <c r="CA89" s="80">
        <v>18</v>
      </c>
      <c r="CB89" s="51">
        <f t="shared" si="20"/>
        <v>18.083333333333332</v>
      </c>
      <c r="CC89" s="80">
        <v>16</v>
      </c>
      <c r="CD89" s="80">
        <v>15</v>
      </c>
      <c r="CE89" s="80">
        <v>15</v>
      </c>
      <c r="CF89" s="80">
        <v>17</v>
      </c>
      <c r="CG89" s="80">
        <v>18</v>
      </c>
      <c r="CH89" s="80">
        <v>20</v>
      </c>
      <c r="CI89" s="80">
        <v>22</v>
      </c>
      <c r="CJ89" s="80">
        <v>22</v>
      </c>
      <c r="CK89" s="80">
        <v>22</v>
      </c>
      <c r="CL89" s="80">
        <v>20</v>
      </c>
      <c r="CM89" s="80">
        <v>20</v>
      </c>
      <c r="CN89" s="80">
        <v>19</v>
      </c>
      <c r="CO89" s="51">
        <f t="shared" si="21"/>
        <v>18.833333333333332</v>
      </c>
      <c r="CP89" s="80">
        <v>19</v>
      </c>
      <c r="CQ89" s="80">
        <v>20</v>
      </c>
      <c r="CR89" s="80">
        <v>19</v>
      </c>
      <c r="CS89" s="80">
        <v>19</v>
      </c>
      <c r="CT89" s="80">
        <v>20</v>
      </c>
      <c r="CU89" s="80">
        <v>21</v>
      </c>
      <c r="CV89" s="80">
        <v>21</v>
      </c>
      <c r="CW89" s="80">
        <v>20</v>
      </c>
      <c r="CX89" s="80">
        <v>20</v>
      </c>
      <c r="CY89" s="80">
        <v>20</v>
      </c>
      <c r="CZ89" s="80">
        <v>20</v>
      </c>
      <c r="DA89" s="80">
        <v>20</v>
      </c>
      <c r="DB89" s="51">
        <f t="shared" si="22"/>
        <v>19.916666666666668</v>
      </c>
      <c r="DC89" s="80">
        <v>19</v>
      </c>
      <c r="DD89" s="80">
        <v>19</v>
      </c>
      <c r="DE89" s="80">
        <v>19</v>
      </c>
      <c r="DF89" s="80">
        <v>18</v>
      </c>
      <c r="DG89" s="80">
        <v>17</v>
      </c>
      <c r="DH89" s="80">
        <v>18</v>
      </c>
      <c r="DI89" s="80">
        <v>18</v>
      </c>
      <c r="DJ89" s="80">
        <v>19</v>
      </c>
      <c r="DK89" s="80">
        <v>19</v>
      </c>
      <c r="DL89" s="80">
        <v>18</v>
      </c>
      <c r="DM89" s="80">
        <v>18</v>
      </c>
      <c r="DN89" s="80">
        <v>18</v>
      </c>
      <c r="DO89" s="51">
        <f t="shared" si="23"/>
        <v>18.333333333333332</v>
      </c>
      <c r="DP89" s="12">
        <v>18</v>
      </c>
      <c r="DQ89" s="12">
        <v>18</v>
      </c>
      <c r="DR89" s="12">
        <v>19</v>
      </c>
      <c r="DS89" s="12">
        <v>19</v>
      </c>
      <c r="DT89" s="12">
        <v>19</v>
      </c>
      <c r="DU89" s="12">
        <v>18</v>
      </c>
      <c r="DV89" s="12">
        <v>18</v>
      </c>
      <c r="DW89" s="12">
        <v>18</v>
      </c>
      <c r="DX89" s="12">
        <v>18</v>
      </c>
      <c r="DY89" s="12">
        <v>16</v>
      </c>
      <c r="DZ89" s="12">
        <v>15</v>
      </c>
      <c r="EA89" s="12">
        <v>15</v>
      </c>
      <c r="EB89" s="51">
        <f t="shared" si="24"/>
        <v>17.583333333333332</v>
      </c>
      <c r="EC89" s="12">
        <v>13</v>
      </c>
      <c r="ED89" s="12">
        <v>13</v>
      </c>
      <c r="EE89" s="12">
        <v>13</v>
      </c>
      <c r="EF89" s="12">
        <v>11</v>
      </c>
      <c r="EG89" s="12">
        <v>11</v>
      </c>
      <c r="EH89" s="12">
        <v>12</v>
      </c>
      <c r="EI89" s="12">
        <v>11</v>
      </c>
      <c r="EJ89" s="12">
        <v>11</v>
      </c>
      <c r="EK89" s="12">
        <v>11</v>
      </c>
      <c r="EL89" s="12">
        <v>10</v>
      </c>
      <c r="EM89" s="12">
        <v>9</v>
      </c>
      <c r="EN89" s="12">
        <v>9</v>
      </c>
      <c r="EO89" s="51">
        <f t="shared" si="25"/>
        <v>11.166666666666666</v>
      </c>
      <c r="EP89" s="12">
        <v>9</v>
      </c>
      <c r="EQ89" s="12">
        <v>9</v>
      </c>
      <c r="ER89" s="12">
        <v>8</v>
      </c>
      <c r="ES89" s="12">
        <v>8</v>
      </c>
      <c r="ET89" s="12">
        <v>9</v>
      </c>
      <c r="EU89" s="12">
        <v>9</v>
      </c>
      <c r="EV89" s="12">
        <v>9</v>
      </c>
      <c r="EW89" s="12">
        <v>9</v>
      </c>
      <c r="EX89" s="12">
        <v>9</v>
      </c>
      <c r="EY89" s="12">
        <v>9</v>
      </c>
      <c r="EZ89" s="12">
        <v>8</v>
      </c>
      <c r="FA89" s="12">
        <v>8</v>
      </c>
      <c r="FB89" s="51">
        <f t="shared" si="26"/>
        <v>8.666666666666666</v>
      </c>
      <c r="FC89" s="12">
        <v>9</v>
      </c>
      <c r="FD89" s="12">
        <v>9</v>
      </c>
      <c r="FE89" s="12">
        <v>9</v>
      </c>
      <c r="FF89" s="12">
        <v>9</v>
      </c>
      <c r="FG89" s="12">
        <v>9</v>
      </c>
      <c r="FH89" s="12">
        <v>9</v>
      </c>
      <c r="FI89" s="12">
        <v>9</v>
      </c>
      <c r="FJ89" s="12">
        <v>9</v>
      </c>
      <c r="FK89" s="12">
        <v>9</v>
      </c>
      <c r="FL89" s="12">
        <v>9</v>
      </c>
      <c r="FM89" s="12">
        <v>9</v>
      </c>
      <c r="FN89" s="12">
        <v>9</v>
      </c>
      <c r="FO89" s="51">
        <f t="shared" si="27"/>
        <v>9</v>
      </c>
      <c r="FP89" s="12">
        <v>7</v>
      </c>
      <c r="FQ89" s="12">
        <v>7</v>
      </c>
      <c r="FR89" s="12">
        <v>7</v>
      </c>
      <c r="FS89" s="12">
        <v>7</v>
      </c>
      <c r="FT89" s="12">
        <v>7</v>
      </c>
      <c r="FU89" s="12">
        <v>7</v>
      </c>
      <c r="FV89" s="12">
        <v>7</v>
      </c>
      <c r="FW89" s="12">
        <v>7</v>
      </c>
      <c r="FX89" s="12">
        <v>7</v>
      </c>
      <c r="FY89" s="12">
        <v>7</v>
      </c>
      <c r="FZ89" s="12">
        <v>7</v>
      </c>
      <c r="GA89" s="12">
        <v>7</v>
      </c>
      <c r="GB89" s="51">
        <f t="shared" si="28"/>
        <v>7</v>
      </c>
      <c r="GC89" s="12">
        <v>7</v>
      </c>
      <c r="GD89" s="12">
        <v>7</v>
      </c>
      <c r="GE89" s="12">
        <v>7</v>
      </c>
      <c r="GF89" s="12">
        <v>7</v>
      </c>
      <c r="GG89" s="12">
        <v>7</v>
      </c>
      <c r="GH89" s="12">
        <v>7</v>
      </c>
      <c r="GI89" s="12">
        <v>8</v>
      </c>
      <c r="GJ89" s="12">
        <v>8</v>
      </c>
      <c r="GK89" s="12">
        <v>8</v>
      </c>
      <c r="GL89" s="12">
        <v>8</v>
      </c>
      <c r="GM89" s="12">
        <v>7</v>
      </c>
      <c r="GN89" s="12">
        <v>7</v>
      </c>
      <c r="GO89" s="51">
        <f t="shared" si="29"/>
        <v>7.333333333333333</v>
      </c>
      <c r="GP89" s="12">
        <v>7</v>
      </c>
      <c r="GQ89" s="12">
        <v>7</v>
      </c>
      <c r="GR89" s="12">
        <v>7</v>
      </c>
      <c r="GS89" s="12">
        <v>6</v>
      </c>
    </row>
    <row r="90" spans="1:201" ht="12.75">
      <c r="A90" s="44" t="s">
        <v>297</v>
      </c>
      <c r="B90" s="44" t="s">
        <v>298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51">
        <f t="shared" si="15"/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51">
        <f t="shared" si="16"/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51">
        <f t="shared" si="17"/>
        <v>0</v>
      </c>
      <c r="AP90" s="80">
        <v>0</v>
      </c>
      <c r="AQ90" s="80">
        <v>0</v>
      </c>
      <c r="AR90" s="80">
        <v>0</v>
      </c>
      <c r="AS90" s="80">
        <v>0</v>
      </c>
      <c r="AT90" s="80">
        <v>0</v>
      </c>
      <c r="AU90" s="80">
        <v>0</v>
      </c>
      <c r="AV90" s="80">
        <v>0</v>
      </c>
      <c r="AW90" s="80">
        <v>0</v>
      </c>
      <c r="AX90" s="80">
        <v>0</v>
      </c>
      <c r="AY90" s="80">
        <v>0</v>
      </c>
      <c r="AZ90" s="80">
        <v>0</v>
      </c>
      <c r="BA90" s="80">
        <v>0</v>
      </c>
      <c r="BB90" s="51">
        <f t="shared" si="18"/>
        <v>0</v>
      </c>
      <c r="BC90" s="80">
        <v>0</v>
      </c>
      <c r="BD90" s="80">
        <v>0</v>
      </c>
      <c r="BE90" s="80">
        <v>0</v>
      </c>
      <c r="BF90" s="80">
        <v>0</v>
      </c>
      <c r="BG90" s="80">
        <v>0</v>
      </c>
      <c r="BH90" s="80">
        <v>0</v>
      </c>
      <c r="BI90" s="80">
        <v>0</v>
      </c>
      <c r="BJ90" s="80">
        <v>0</v>
      </c>
      <c r="BK90" s="80">
        <v>0</v>
      </c>
      <c r="BL90" s="80">
        <v>0</v>
      </c>
      <c r="BM90" s="80">
        <v>0</v>
      </c>
      <c r="BN90" s="80">
        <v>0</v>
      </c>
      <c r="BO90" s="51">
        <f t="shared" si="19"/>
        <v>0</v>
      </c>
      <c r="BP90" s="80">
        <v>0</v>
      </c>
      <c r="BQ90" s="80">
        <v>0</v>
      </c>
      <c r="BR90" s="80">
        <v>0</v>
      </c>
      <c r="BS90" s="80">
        <v>0</v>
      </c>
      <c r="BT90" s="80">
        <v>0</v>
      </c>
      <c r="BU90" s="80">
        <v>0</v>
      </c>
      <c r="BV90" s="80">
        <v>0</v>
      </c>
      <c r="BW90" s="80">
        <v>0</v>
      </c>
      <c r="BX90" s="80">
        <v>0</v>
      </c>
      <c r="BY90" s="80">
        <v>0</v>
      </c>
      <c r="BZ90" s="80">
        <v>0</v>
      </c>
      <c r="CA90" s="80">
        <v>0</v>
      </c>
      <c r="CB90" s="51">
        <f t="shared" si="20"/>
        <v>0</v>
      </c>
      <c r="CC90" s="80">
        <v>0</v>
      </c>
      <c r="CD90" s="80">
        <v>0</v>
      </c>
      <c r="CE90" s="80">
        <v>0</v>
      </c>
      <c r="CF90" s="80">
        <v>0</v>
      </c>
      <c r="CG90" s="80">
        <v>0</v>
      </c>
      <c r="CH90" s="80">
        <v>0</v>
      </c>
      <c r="CI90" s="80">
        <v>0</v>
      </c>
      <c r="CJ90" s="80">
        <v>0</v>
      </c>
      <c r="CK90" s="80">
        <v>0</v>
      </c>
      <c r="CL90" s="80">
        <v>0</v>
      </c>
      <c r="CM90" s="80">
        <v>0</v>
      </c>
      <c r="CN90" s="80">
        <v>0</v>
      </c>
      <c r="CO90" s="51">
        <f t="shared" si="21"/>
        <v>0</v>
      </c>
      <c r="CP90" s="80">
        <v>0</v>
      </c>
      <c r="CQ90" s="80">
        <v>0</v>
      </c>
      <c r="CR90" s="80">
        <v>0</v>
      </c>
      <c r="CS90" s="80">
        <v>0</v>
      </c>
      <c r="CT90" s="80">
        <v>0</v>
      </c>
      <c r="CU90" s="80">
        <v>0</v>
      </c>
      <c r="CV90" s="80">
        <v>0</v>
      </c>
      <c r="CW90" s="80">
        <v>0</v>
      </c>
      <c r="CX90" s="80">
        <v>0</v>
      </c>
      <c r="CY90" s="80">
        <v>0</v>
      </c>
      <c r="CZ90" s="80">
        <v>0</v>
      </c>
      <c r="DA90" s="80">
        <v>0</v>
      </c>
      <c r="DB90" s="51">
        <f t="shared" si="22"/>
        <v>0</v>
      </c>
      <c r="DC90" s="80">
        <v>0</v>
      </c>
      <c r="DD90" s="80">
        <v>0</v>
      </c>
      <c r="DE90" s="80">
        <v>0</v>
      </c>
      <c r="DF90" s="80">
        <v>0</v>
      </c>
      <c r="DG90" s="80">
        <v>0</v>
      </c>
      <c r="DH90" s="80">
        <v>0</v>
      </c>
      <c r="DI90" s="80">
        <v>0</v>
      </c>
      <c r="DJ90" s="80">
        <v>0</v>
      </c>
      <c r="DK90" s="80">
        <v>0</v>
      </c>
      <c r="DL90" s="80">
        <v>0</v>
      </c>
      <c r="DM90" s="80">
        <v>0</v>
      </c>
      <c r="DN90" s="80">
        <v>0</v>
      </c>
      <c r="DO90" s="51">
        <f t="shared" si="23"/>
        <v>0</v>
      </c>
      <c r="DP90" s="12">
        <v>0</v>
      </c>
      <c r="DQ90" s="12">
        <v>0</v>
      </c>
      <c r="DR90" s="12">
        <v>0</v>
      </c>
      <c r="DS90" s="12">
        <v>0</v>
      </c>
      <c r="DT90" s="12">
        <v>0</v>
      </c>
      <c r="DU90" s="12">
        <v>0</v>
      </c>
      <c r="DV90" s="12">
        <v>0</v>
      </c>
      <c r="DW90" s="12">
        <v>0</v>
      </c>
      <c r="DX90" s="12">
        <v>0</v>
      </c>
      <c r="DY90" s="12">
        <v>0</v>
      </c>
      <c r="DZ90" s="12">
        <v>0</v>
      </c>
      <c r="EA90" s="12">
        <v>0</v>
      </c>
      <c r="EB90" s="51">
        <f t="shared" si="24"/>
        <v>0</v>
      </c>
      <c r="EC90" s="12">
        <v>0</v>
      </c>
      <c r="ED90" s="12">
        <v>0</v>
      </c>
      <c r="EE90" s="12">
        <v>0</v>
      </c>
      <c r="EF90" s="12">
        <v>0</v>
      </c>
      <c r="EG90" s="12">
        <v>0</v>
      </c>
      <c r="EH90" s="12">
        <v>0</v>
      </c>
      <c r="EI90" s="12">
        <v>0</v>
      </c>
      <c r="EJ90" s="12">
        <v>0</v>
      </c>
      <c r="EK90" s="12">
        <v>0</v>
      </c>
      <c r="EL90" s="12">
        <v>0</v>
      </c>
      <c r="EM90" s="12">
        <v>0</v>
      </c>
      <c r="EN90" s="12">
        <v>0</v>
      </c>
      <c r="EO90" s="51">
        <f t="shared" si="25"/>
        <v>0</v>
      </c>
      <c r="EP90" s="12">
        <v>0</v>
      </c>
      <c r="EQ90" s="12">
        <v>0</v>
      </c>
      <c r="ER90" s="12">
        <v>0</v>
      </c>
      <c r="ES90" s="12">
        <v>0</v>
      </c>
      <c r="ET90" s="12">
        <v>0</v>
      </c>
      <c r="EU90" s="12">
        <v>0</v>
      </c>
      <c r="EV90" s="12">
        <v>0</v>
      </c>
      <c r="EW90" s="12">
        <v>0</v>
      </c>
      <c r="EX90" s="12">
        <v>0</v>
      </c>
      <c r="EY90" s="12">
        <v>0</v>
      </c>
      <c r="EZ90" s="12">
        <v>0</v>
      </c>
      <c r="FA90" s="12">
        <v>0</v>
      </c>
      <c r="FB90" s="51">
        <f t="shared" si="26"/>
        <v>0</v>
      </c>
      <c r="FC90" s="12">
        <v>0</v>
      </c>
      <c r="FD90" s="12">
        <v>0</v>
      </c>
      <c r="FE90" s="12">
        <v>0</v>
      </c>
      <c r="FF90" s="12">
        <v>0</v>
      </c>
      <c r="FG90" s="12">
        <v>0</v>
      </c>
      <c r="FH90" s="12">
        <v>0</v>
      </c>
      <c r="FI90" s="12">
        <v>0</v>
      </c>
      <c r="FJ90" s="12">
        <v>0</v>
      </c>
      <c r="FK90" s="12">
        <v>0</v>
      </c>
      <c r="FL90" s="12">
        <v>0</v>
      </c>
      <c r="FM90" s="12">
        <v>0</v>
      </c>
      <c r="FN90" s="12">
        <v>0</v>
      </c>
      <c r="FO90" s="51">
        <f t="shared" si="27"/>
        <v>0</v>
      </c>
      <c r="FP90" s="12">
        <v>0</v>
      </c>
      <c r="FQ90" s="12">
        <v>0</v>
      </c>
      <c r="FR90" s="12">
        <v>0</v>
      </c>
      <c r="FS90" s="12">
        <v>0</v>
      </c>
      <c r="FT90" s="12">
        <v>0</v>
      </c>
      <c r="FU90" s="12">
        <v>0</v>
      </c>
      <c r="FV90" s="12">
        <v>0</v>
      </c>
      <c r="FW90" s="12">
        <v>0</v>
      </c>
      <c r="FX90" s="12">
        <v>0</v>
      </c>
      <c r="FY90" s="12">
        <v>0</v>
      </c>
      <c r="FZ90" s="12">
        <v>0</v>
      </c>
      <c r="GA90" s="12">
        <v>0</v>
      </c>
      <c r="GB90" s="51">
        <f t="shared" si="28"/>
        <v>0</v>
      </c>
      <c r="GC90" s="12">
        <v>0</v>
      </c>
      <c r="GD90" s="12">
        <v>0</v>
      </c>
      <c r="GE90" s="12">
        <v>0</v>
      </c>
      <c r="GF90" s="12">
        <v>0</v>
      </c>
      <c r="GG90" s="12">
        <v>0</v>
      </c>
      <c r="GH90" s="12">
        <v>0</v>
      </c>
      <c r="GI90" s="12">
        <v>0</v>
      </c>
      <c r="GJ90" s="12">
        <v>0</v>
      </c>
      <c r="GK90" s="12">
        <v>0</v>
      </c>
      <c r="GL90" s="12">
        <v>0</v>
      </c>
      <c r="GM90" s="12">
        <v>0</v>
      </c>
      <c r="GN90" s="12">
        <v>0</v>
      </c>
      <c r="GO90" s="51">
        <f t="shared" si="29"/>
        <v>0</v>
      </c>
      <c r="GP90" s="12">
        <v>0</v>
      </c>
      <c r="GQ90" s="12">
        <v>0</v>
      </c>
      <c r="GR90" s="12">
        <v>0</v>
      </c>
      <c r="GS90" s="12">
        <v>0</v>
      </c>
    </row>
    <row r="91" spans="1:201" ht="12.75">
      <c r="A91" s="44" t="s">
        <v>146</v>
      </c>
      <c r="B91" s="44" t="s">
        <v>299</v>
      </c>
      <c r="C91" s="80">
        <v>1</v>
      </c>
      <c r="D91" s="80">
        <v>1</v>
      </c>
      <c r="E91" s="80">
        <v>1</v>
      </c>
      <c r="F91" s="80">
        <v>1</v>
      </c>
      <c r="G91" s="80">
        <v>1</v>
      </c>
      <c r="H91" s="80">
        <v>1</v>
      </c>
      <c r="I91" s="80">
        <v>1</v>
      </c>
      <c r="J91" s="80">
        <v>1</v>
      </c>
      <c r="K91" s="80">
        <v>1</v>
      </c>
      <c r="L91" s="80">
        <v>1</v>
      </c>
      <c r="M91" s="80">
        <v>1</v>
      </c>
      <c r="N91" s="80">
        <v>1</v>
      </c>
      <c r="O91" s="51">
        <f t="shared" si="15"/>
        <v>1</v>
      </c>
      <c r="P91" s="80">
        <v>1</v>
      </c>
      <c r="Q91" s="80">
        <v>1</v>
      </c>
      <c r="R91" s="80">
        <v>1</v>
      </c>
      <c r="S91" s="80">
        <v>1</v>
      </c>
      <c r="T91" s="80">
        <v>1</v>
      </c>
      <c r="U91" s="80">
        <v>1</v>
      </c>
      <c r="V91" s="80">
        <v>1</v>
      </c>
      <c r="W91" s="80">
        <v>2</v>
      </c>
      <c r="X91" s="80">
        <v>2</v>
      </c>
      <c r="Y91" s="80">
        <v>2</v>
      </c>
      <c r="Z91" s="80">
        <v>2</v>
      </c>
      <c r="AA91" s="80">
        <v>2</v>
      </c>
      <c r="AB91" s="51">
        <f t="shared" si="16"/>
        <v>1.4166666666666667</v>
      </c>
      <c r="AC91" s="80">
        <v>2</v>
      </c>
      <c r="AD91" s="80">
        <v>2</v>
      </c>
      <c r="AE91" s="80">
        <v>2</v>
      </c>
      <c r="AF91" s="80">
        <v>2</v>
      </c>
      <c r="AG91" s="80">
        <v>2</v>
      </c>
      <c r="AH91" s="80">
        <v>2</v>
      </c>
      <c r="AI91" s="80">
        <v>2</v>
      </c>
      <c r="AJ91" s="80">
        <v>2</v>
      </c>
      <c r="AK91" s="80">
        <v>2</v>
      </c>
      <c r="AL91" s="80">
        <v>2</v>
      </c>
      <c r="AM91" s="80">
        <v>2</v>
      </c>
      <c r="AN91" s="80">
        <v>2</v>
      </c>
      <c r="AO91" s="51">
        <f t="shared" si="17"/>
        <v>2</v>
      </c>
      <c r="AP91" s="80">
        <v>2</v>
      </c>
      <c r="AQ91" s="80">
        <v>5</v>
      </c>
      <c r="AR91" s="80">
        <v>5</v>
      </c>
      <c r="AS91" s="80">
        <v>5</v>
      </c>
      <c r="AT91" s="80">
        <v>6</v>
      </c>
      <c r="AU91" s="80">
        <v>6</v>
      </c>
      <c r="AV91" s="80">
        <v>6</v>
      </c>
      <c r="AW91" s="80">
        <v>6</v>
      </c>
      <c r="AX91" s="80">
        <v>7</v>
      </c>
      <c r="AY91" s="80">
        <v>6</v>
      </c>
      <c r="AZ91" s="80">
        <v>6</v>
      </c>
      <c r="BA91" s="80">
        <v>6</v>
      </c>
      <c r="BB91" s="51">
        <f t="shared" si="18"/>
        <v>5.5</v>
      </c>
      <c r="BC91" s="80">
        <v>6</v>
      </c>
      <c r="BD91" s="80">
        <v>6</v>
      </c>
      <c r="BE91" s="80">
        <v>7</v>
      </c>
      <c r="BF91" s="80">
        <v>7</v>
      </c>
      <c r="BG91" s="80">
        <v>7</v>
      </c>
      <c r="BH91" s="80">
        <v>7</v>
      </c>
      <c r="BI91" s="80">
        <v>7</v>
      </c>
      <c r="BJ91" s="80">
        <v>7</v>
      </c>
      <c r="BK91" s="80">
        <v>7</v>
      </c>
      <c r="BL91" s="80">
        <v>9</v>
      </c>
      <c r="BM91" s="80">
        <v>8</v>
      </c>
      <c r="BN91" s="80">
        <v>8</v>
      </c>
      <c r="BO91" s="51">
        <f t="shared" si="19"/>
        <v>7.166666666666667</v>
      </c>
      <c r="BP91" s="80">
        <v>8</v>
      </c>
      <c r="BQ91" s="80">
        <v>8</v>
      </c>
      <c r="BR91" s="80">
        <v>8</v>
      </c>
      <c r="BS91" s="80">
        <v>11</v>
      </c>
      <c r="BT91" s="80">
        <v>12</v>
      </c>
      <c r="BU91" s="80">
        <v>13</v>
      </c>
      <c r="BV91" s="80">
        <v>13</v>
      </c>
      <c r="BW91" s="80">
        <v>14</v>
      </c>
      <c r="BX91" s="80">
        <v>13</v>
      </c>
      <c r="BY91" s="80">
        <v>12</v>
      </c>
      <c r="BZ91" s="80">
        <v>11</v>
      </c>
      <c r="CA91" s="80">
        <v>10</v>
      </c>
      <c r="CB91" s="51">
        <f t="shared" si="20"/>
        <v>11.083333333333334</v>
      </c>
      <c r="CC91" s="80">
        <v>10</v>
      </c>
      <c r="CD91" s="80">
        <v>9</v>
      </c>
      <c r="CE91" s="80">
        <v>9</v>
      </c>
      <c r="CF91" s="80">
        <v>9</v>
      </c>
      <c r="CG91" s="80">
        <v>11</v>
      </c>
      <c r="CH91" s="80">
        <v>11</v>
      </c>
      <c r="CI91" s="80">
        <v>13</v>
      </c>
      <c r="CJ91" s="80">
        <v>13</v>
      </c>
      <c r="CK91" s="80">
        <v>13</v>
      </c>
      <c r="CL91" s="80">
        <v>14</v>
      </c>
      <c r="CM91" s="80">
        <v>12</v>
      </c>
      <c r="CN91" s="80">
        <v>12</v>
      </c>
      <c r="CO91" s="51">
        <f t="shared" si="21"/>
        <v>11.333333333333334</v>
      </c>
      <c r="CP91" s="80">
        <v>12</v>
      </c>
      <c r="CQ91" s="80">
        <v>13</v>
      </c>
      <c r="CR91" s="80">
        <v>10</v>
      </c>
      <c r="CS91" s="80">
        <v>10</v>
      </c>
      <c r="CT91" s="80">
        <v>12</v>
      </c>
      <c r="CU91" s="80">
        <v>13</v>
      </c>
      <c r="CV91" s="80">
        <v>13</v>
      </c>
      <c r="CW91" s="80">
        <v>13</v>
      </c>
      <c r="CX91" s="80">
        <v>12</v>
      </c>
      <c r="CY91" s="80">
        <v>10</v>
      </c>
      <c r="CZ91" s="80">
        <v>9</v>
      </c>
      <c r="DA91" s="80">
        <v>8</v>
      </c>
      <c r="DB91" s="51">
        <f t="shared" si="22"/>
        <v>11.25</v>
      </c>
      <c r="DC91" s="80">
        <v>8</v>
      </c>
      <c r="DD91" s="80">
        <v>7</v>
      </c>
      <c r="DE91" s="80">
        <v>7</v>
      </c>
      <c r="DF91" s="80">
        <v>7</v>
      </c>
      <c r="DG91" s="80">
        <v>7</v>
      </c>
      <c r="DH91" s="80">
        <v>8</v>
      </c>
      <c r="DI91" s="80">
        <v>8</v>
      </c>
      <c r="DJ91" s="80">
        <v>8</v>
      </c>
      <c r="DK91" s="80">
        <v>8</v>
      </c>
      <c r="DL91" s="80">
        <v>8</v>
      </c>
      <c r="DM91" s="80">
        <v>7</v>
      </c>
      <c r="DN91" s="80">
        <v>8</v>
      </c>
      <c r="DO91" s="51">
        <f t="shared" si="23"/>
        <v>7.583333333333333</v>
      </c>
      <c r="DP91" s="12">
        <v>8</v>
      </c>
      <c r="DQ91" s="12">
        <v>8</v>
      </c>
      <c r="DR91" s="12">
        <v>7</v>
      </c>
      <c r="DS91" s="12">
        <v>8</v>
      </c>
      <c r="DT91" s="12">
        <v>8</v>
      </c>
      <c r="DU91" s="12">
        <v>8</v>
      </c>
      <c r="DV91" s="12">
        <v>8</v>
      </c>
      <c r="DW91" s="12">
        <v>8</v>
      </c>
      <c r="DX91" s="12">
        <v>8</v>
      </c>
      <c r="DY91" s="12">
        <v>8</v>
      </c>
      <c r="DZ91" s="12">
        <v>9</v>
      </c>
      <c r="EA91" s="12">
        <v>10</v>
      </c>
      <c r="EB91" s="51">
        <f t="shared" si="24"/>
        <v>8.166666666666666</v>
      </c>
      <c r="EC91" s="12">
        <v>10</v>
      </c>
      <c r="ED91" s="12">
        <v>10</v>
      </c>
      <c r="EE91" s="12">
        <v>7</v>
      </c>
      <c r="EF91" s="12">
        <v>7</v>
      </c>
      <c r="EG91" s="12">
        <v>8</v>
      </c>
      <c r="EH91" s="12">
        <v>9</v>
      </c>
      <c r="EI91" s="12">
        <v>11</v>
      </c>
      <c r="EJ91" s="12">
        <v>11</v>
      </c>
      <c r="EK91" s="12">
        <v>12</v>
      </c>
      <c r="EL91" s="12">
        <v>10</v>
      </c>
      <c r="EM91" s="12">
        <v>9</v>
      </c>
      <c r="EN91" s="12">
        <v>9</v>
      </c>
      <c r="EO91" s="51">
        <f t="shared" si="25"/>
        <v>9.416666666666666</v>
      </c>
      <c r="EP91" s="12">
        <v>10</v>
      </c>
      <c r="EQ91" s="12">
        <v>10</v>
      </c>
      <c r="ER91" s="12">
        <v>11</v>
      </c>
      <c r="ES91" s="12">
        <v>10</v>
      </c>
      <c r="ET91" s="12">
        <v>10</v>
      </c>
      <c r="EU91" s="12">
        <v>10</v>
      </c>
      <c r="EV91" s="12">
        <v>12</v>
      </c>
      <c r="EW91" s="12">
        <v>11</v>
      </c>
      <c r="EX91" s="12">
        <v>10</v>
      </c>
      <c r="EY91" s="12">
        <v>11</v>
      </c>
      <c r="EZ91" s="12">
        <v>10</v>
      </c>
      <c r="FA91" s="12">
        <v>9</v>
      </c>
      <c r="FB91" s="51">
        <f t="shared" si="26"/>
        <v>10.333333333333334</v>
      </c>
      <c r="FC91" s="12">
        <v>9</v>
      </c>
      <c r="FD91" s="12">
        <v>9</v>
      </c>
      <c r="FE91" s="12">
        <v>8</v>
      </c>
      <c r="FF91" s="12">
        <v>8</v>
      </c>
      <c r="FG91" s="12">
        <v>9</v>
      </c>
      <c r="FH91" s="12">
        <v>9</v>
      </c>
      <c r="FI91" s="12">
        <v>11</v>
      </c>
      <c r="FJ91" s="12">
        <v>11</v>
      </c>
      <c r="FK91" s="12">
        <v>11</v>
      </c>
      <c r="FL91" s="12">
        <v>12</v>
      </c>
      <c r="FM91" s="12">
        <v>10</v>
      </c>
      <c r="FN91" s="12">
        <v>10</v>
      </c>
      <c r="FO91" s="51">
        <f t="shared" si="27"/>
        <v>9.75</v>
      </c>
      <c r="FP91" s="12">
        <v>10</v>
      </c>
      <c r="FQ91" s="12">
        <v>11</v>
      </c>
      <c r="FR91" s="12">
        <v>11</v>
      </c>
      <c r="FS91" s="12">
        <v>11</v>
      </c>
      <c r="FT91" s="12">
        <v>12</v>
      </c>
      <c r="FU91" s="12">
        <v>12</v>
      </c>
      <c r="FV91" s="12">
        <v>12</v>
      </c>
      <c r="FW91" s="12">
        <v>12</v>
      </c>
      <c r="FX91" s="12">
        <v>12</v>
      </c>
      <c r="FY91" s="12">
        <v>13</v>
      </c>
      <c r="FZ91" s="12">
        <v>13</v>
      </c>
      <c r="GA91" s="12">
        <v>13</v>
      </c>
      <c r="GB91" s="51">
        <f t="shared" si="28"/>
        <v>11.833333333333334</v>
      </c>
      <c r="GC91" s="12">
        <v>15</v>
      </c>
      <c r="GD91" s="12">
        <v>15</v>
      </c>
      <c r="GE91" s="12">
        <v>14</v>
      </c>
      <c r="GF91" s="12">
        <v>13</v>
      </c>
      <c r="GG91" s="12">
        <v>13</v>
      </c>
      <c r="GH91" s="12">
        <v>13</v>
      </c>
      <c r="GI91" s="12">
        <v>12</v>
      </c>
      <c r="GJ91" s="12">
        <v>12</v>
      </c>
      <c r="GK91" s="12">
        <v>13</v>
      </c>
      <c r="GL91" s="12">
        <v>12</v>
      </c>
      <c r="GM91" s="12">
        <v>12</v>
      </c>
      <c r="GN91" s="12">
        <v>12</v>
      </c>
      <c r="GO91" s="51">
        <f t="shared" si="29"/>
        <v>13</v>
      </c>
      <c r="GP91" s="12">
        <v>12</v>
      </c>
      <c r="GQ91" s="12">
        <v>12</v>
      </c>
      <c r="GR91" s="12">
        <v>12</v>
      </c>
      <c r="GS91" s="12">
        <v>15</v>
      </c>
    </row>
    <row r="92" spans="1:201" ht="12.75">
      <c r="A92" s="46"/>
      <c r="B92" s="47" t="s">
        <v>17</v>
      </c>
      <c r="C92" s="73">
        <f aca="true" t="shared" si="30" ref="C92:H92">SUM(C4:C91)</f>
        <v>82715</v>
      </c>
      <c r="D92" s="73">
        <f t="shared" si="30"/>
        <v>82498</v>
      </c>
      <c r="E92" s="73">
        <f t="shared" si="30"/>
        <v>82758</v>
      </c>
      <c r="F92" s="73">
        <f t="shared" si="30"/>
        <v>84130</v>
      </c>
      <c r="G92" s="73">
        <f t="shared" si="30"/>
        <v>86254</v>
      </c>
      <c r="H92" s="73">
        <f t="shared" si="30"/>
        <v>86876</v>
      </c>
      <c r="I92" s="73">
        <f aca="true" t="shared" si="31" ref="I92:P92">SUM(I4:I91)</f>
        <v>86812</v>
      </c>
      <c r="J92" s="73">
        <f t="shared" si="31"/>
        <v>86363</v>
      </c>
      <c r="K92" s="73">
        <f t="shared" si="31"/>
        <v>85740</v>
      </c>
      <c r="L92" s="73">
        <f t="shared" si="31"/>
        <v>84022</v>
      </c>
      <c r="M92" s="73">
        <f t="shared" si="31"/>
        <v>80289</v>
      </c>
      <c r="N92" s="73">
        <f t="shared" si="31"/>
        <v>79488</v>
      </c>
      <c r="O92" s="49">
        <f t="shared" si="31"/>
        <v>83995.41666666664</v>
      </c>
      <c r="P92" s="73">
        <f t="shared" si="31"/>
        <v>78629</v>
      </c>
      <c r="Q92" s="73">
        <f aca="true" t="shared" si="32" ref="Q92:W92">SUM(Q4:Q91)</f>
        <v>78828</v>
      </c>
      <c r="R92" s="73">
        <f t="shared" si="32"/>
        <v>79564</v>
      </c>
      <c r="S92" s="73">
        <f t="shared" si="32"/>
        <v>81302</v>
      </c>
      <c r="T92" s="73">
        <f t="shared" si="32"/>
        <v>83802</v>
      </c>
      <c r="U92" s="73">
        <f t="shared" si="32"/>
        <v>84641</v>
      </c>
      <c r="V92" s="73">
        <f t="shared" si="32"/>
        <v>84701</v>
      </c>
      <c r="W92" s="73">
        <f t="shared" si="32"/>
        <v>84385</v>
      </c>
      <c r="X92" s="73">
        <v>84071</v>
      </c>
      <c r="Y92" s="73">
        <v>82397</v>
      </c>
      <c r="Z92" s="73">
        <v>78741</v>
      </c>
      <c r="AA92" s="73">
        <v>78013</v>
      </c>
      <c r="AB92" s="49">
        <f>SUM(AB4:AB91)</f>
        <v>81589.49999999999</v>
      </c>
      <c r="AC92" s="73">
        <v>81836.20833333333</v>
      </c>
      <c r="AD92" s="73">
        <v>77471</v>
      </c>
      <c r="AE92" s="73">
        <v>78400</v>
      </c>
      <c r="AF92" s="73">
        <v>80729</v>
      </c>
      <c r="AG92" s="73">
        <v>83069</v>
      </c>
      <c r="AH92" s="73">
        <f aca="true" t="shared" si="33" ref="AH92:CA92">SUM(AH4:AH91)</f>
        <v>83941</v>
      </c>
      <c r="AI92" s="73">
        <f t="shared" si="33"/>
        <v>83925</v>
      </c>
      <c r="AJ92" s="73">
        <f t="shared" si="33"/>
        <v>83519</v>
      </c>
      <c r="AK92" s="73">
        <f t="shared" si="33"/>
        <v>83028</v>
      </c>
      <c r="AL92" s="73">
        <f t="shared" si="33"/>
        <v>81194</v>
      </c>
      <c r="AM92" s="73">
        <f t="shared" si="33"/>
        <v>77400</v>
      </c>
      <c r="AN92" s="73">
        <f t="shared" si="33"/>
        <v>76585</v>
      </c>
      <c r="AO92" s="49">
        <f>SUM(AO4:AO91)</f>
        <v>80535.91666666667</v>
      </c>
      <c r="AP92" s="73">
        <f t="shared" si="33"/>
        <v>75660</v>
      </c>
      <c r="AQ92" s="73">
        <f t="shared" si="33"/>
        <v>75958</v>
      </c>
      <c r="AR92" s="73">
        <f t="shared" si="33"/>
        <v>77154</v>
      </c>
      <c r="AS92" s="73">
        <f t="shared" si="33"/>
        <v>79247</v>
      </c>
      <c r="AT92" s="73">
        <f t="shared" si="33"/>
        <v>81992</v>
      </c>
      <c r="AU92" s="73">
        <f t="shared" si="33"/>
        <v>83266</v>
      </c>
      <c r="AV92" s="73">
        <f t="shared" si="33"/>
        <v>83319</v>
      </c>
      <c r="AW92" s="73">
        <f t="shared" si="33"/>
        <v>83046</v>
      </c>
      <c r="AX92" s="73">
        <f t="shared" si="33"/>
        <v>82683</v>
      </c>
      <c r="AY92" s="73">
        <f t="shared" si="33"/>
        <v>80499</v>
      </c>
      <c r="AZ92" s="73">
        <f t="shared" si="33"/>
        <v>76672</v>
      </c>
      <c r="BA92" s="73">
        <f t="shared" si="33"/>
        <v>76165</v>
      </c>
      <c r="BB92" s="49">
        <f>SUM(BB4:BB91)</f>
        <v>79638.41666666666</v>
      </c>
      <c r="BC92" s="73">
        <f t="shared" si="33"/>
        <v>75182</v>
      </c>
      <c r="BD92" s="73">
        <f t="shared" si="33"/>
        <v>75657</v>
      </c>
      <c r="BE92" s="73">
        <f t="shared" si="33"/>
        <v>77367</v>
      </c>
      <c r="BF92" s="73">
        <f t="shared" si="33"/>
        <v>79886</v>
      </c>
      <c r="BG92" s="73">
        <f t="shared" si="33"/>
        <v>83048</v>
      </c>
      <c r="BH92" s="73">
        <f t="shared" si="33"/>
        <v>84540</v>
      </c>
      <c r="BI92" s="73">
        <f t="shared" si="33"/>
        <v>84839</v>
      </c>
      <c r="BJ92" s="73">
        <f t="shared" si="33"/>
        <v>84618</v>
      </c>
      <c r="BK92" s="73">
        <f t="shared" si="33"/>
        <v>84102</v>
      </c>
      <c r="BL92" s="73">
        <f t="shared" si="33"/>
        <v>81890</v>
      </c>
      <c r="BM92" s="73">
        <f t="shared" si="33"/>
        <v>78167</v>
      </c>
      <c r="BN92" s="73">
        <f t="shared" si="33"/>
        <v>77503</v>
      </c>
      <c r="BO92" s="49">
        <f>SUM(BO4:BO91)</f>
        <v>80566.58333333336</v>
      </c>
      <c r="BP92" s="73">
        <f t="shared" si="33"/>
        <v>76670</v>
      </c>
      <c r="BQ92" s="73">
        <f t="shared" si="33"/>
        <v>77391</v>
      </c>
      <c r="BR92" s="73">
        <f t="shared" si="33"/>
        <v>79252</v>
      </c>
      <c r="BS92" s="73">
        <f t="shared" si="33"/>
        <v>82604</v>
      </c>
      <c r="BT92" s="73">
        <f t="shared" si="33"/>
        <v>85919</v>
      </c>
      <c r="BU92" s="73">
        <f t="shared" si="33"/>
        <v>87454</v>
      </c>
      <c r="BV92" s="73">
        <f t="shared" si="33"/>
        <v>87958</v>
      </c>
      <c r="BW92" s="73">
        <f t="shared" si="33"/>
        <v>87707</v>
      </c>
      <c r="BX92" s="73">
        <f t="shared" si="33"/>
        <v>87366</v>
      </c>
      <c r="BY92" s="73">
        <f t="shared" si="33"/>
        <v>85052</v>
      </c>
      <c r="BZ92" s="73">
        <f t="shared" si="33"/>
        <v>81129</v>
      </c>
      <c r="CA92" s="73">
        <f t="shared" si="33"/>
        <v>80417</v>
      </c>
      <c r="CB92" s="49">
        <f aca="true" t="shared" si="34" ref="CB92:EM92">SUM(CB4:CB91)</f>
        <v>83243.25000000001</v>
      </c>
      <c r="CC92" s="73">
        <f t="shared" si="34"/>
        <v>79698</v>
      </c>
      <c r="CD92" s="73">
        <f t="shared" si="34"/>
        <v>80300</v>
      </c>
      <c r="CE92" s="73">
        <f t="shared" si="34"/>
        <v>82088</v>
      </c>
      <c r="CF92" s="73">
        <f t="shared" si="34"/>
        <v>85296</v>
      </c>
      <c r="CG92" s="73">
        <f t="shared" si="34"/>
        <v>88722</v>
      </c>
      <c r="CH92" s="73">
        <f t="shared" si="34"/>
        <v>90224</v>
      </c>
      <c r="CI92" s="73">
        <f t="shared" si="34"/>
        <v>90556</v>
      </c>
      <c r="CJ92" s="73">
        <f t="shared" si="34"/>
        <v>90401</v>
      </c>
      <c r="CK92" s="73">
        <f t="shared" si="34"/>
        <v>90044</v>
      </c>
      <c r="CL92" s="73">
        <f t="shared" si="34"/>
        <v>87952</v>
      </c>
      <c r="CM92" s="73">
        <f t="shared" si="34"/>
        <v>83366</v>
      </c>
      <c r="CN92" s="73">
        <f t="shared" si="34"/>
        <v>82539</v>
      </c>
      <c r="CO92" s="49">
        <f>SUM(CO4:CO91)</f>
        <v>85932.16666666663</v>
      </c>
      <c r="CP92" s="73">
        <f t="shared" si="34"/>
        <v>81852</v>
      </c>
      <c r="CQ92" s="73">
        <f t="shared" si="34"/>
        <v>82447</v>
      </c>
      <c r="CR92" s="73">
        <f t="shared" si="34"/>
        <v>84746</v>
      </c>
      <c r="CS92" s="73">
        <f t="shared" si="34"/>
        <v>87619</v>
      </c>
      <c r="CT92" s="73">
        <f t="shared" si="34"/>
        <v>90926</v>
      </c>
      <c r="CU92" s="73">
        <f t="shared" si="34"/>
        <v>92536</v>
      </c>
      <c r="CV92" s="73">
        <f t="shared" si="34"/>
        <v>93080</v>
      </c>
      <c r="CW92" s="73">
        <f t="shared" si="34"/>
        <v>92656</v>
      </c>
      <c r="CX92" s="73">
        <f t="shared" si="34"/>
        <v>91940</v>
      </c>
      <c r="CY92" s="73">
        <f t="shared" si="34"/>
        <v>89199</v>
      </c>
      <c r="CZ92" s="73">
        <f t="shared" si="34"/>
        <v>85152</v>
      </c>
      <c r="DA92" s="73">
        <f t="shared" si="34"/>
        <v>84364</v>
      </c>
      <c r="DB92" s="49">
        <f>SUM(DB4:DB91)</f>
        <v>88043.08333333337</v>
      </c>
      <c r="DC92" s="73">
        <f t="shared" si="34"/>
        <v>83551</v>
      </c>
      <c r="DD92" s="73">
        <f t="shared" si="34"/>
        <v>84233</v>
      </c>
      <c r="DE92" s="73">
        <f t="shared" si="34"/>
        <v>86199</v>
      </c>
      <c r="DF92" s="73">
        <f t="shared" si="34"/>
        <v>90051</v>
      </c>
      <c r="DG92" s="73">
        <f t="shared" si="34"/>
        <v>93155</v>
      </c>
      <c r="DH92" s="73">
        <f t="shared" si="34"/>
        <v>94423</v>
      </c>
      <c r="DI92" s="73">
        <f t="shared" si="34"/>
        <v>94926</v>
      </c>
      <c r="DJ92" s="73">
        <f t="shared" si="34"/>
        <v>94544</v>
      </c>
      <c r="DK92" s="73">
        <f t="shared" si="34"/>
        <v>94389</v>
      </c>
      <c r="DL92" s="73">
        <f t="shared" si="34"/>
        <v>91088</v>
      </c>
      <c r="DM92" s="73">
        <f t="shared" si="34"/>
        <v>86831</v>
      </c>
      <c r="DN92" s="73">
        <f t="shared" si="34"/>
        <v>86002</v>
      </c>
      <c r="DO92" s="49">
        <f>SUM(DO4:DO91)</f>
        <v>89949.33333333334</v>
      </c>
      <c r="DP92" s="73">
        <f t="shared" si="34"/>
        <v>85253</v>
      </c>
      <c r="DQ92" s="73">
        <f t="shared" si="34"/>
        <v>86241</v>
      </c>
      <c r="DR92" s="73">
        <f t="shared" si="34"/>
        <v>88890</v>
      </c>
      <c r="DS92" s="73">
        <f t="shared" si="34"/>
        <v>92098</v>
      </c>
      <c r="DT92" s="73">
        <f t="shared" si="34"/>
        <v>95139</v>
      </c>
      <c r="DU92" s="73">
        <f t="shared" si="34"/>
        <v>96765</v>
      </c>
      <c r="DV92" s="73">
        <f t="shared" si="34"/>
        <v>96720</v>
      </c>
      <c r="DW92" s="73">
        <f t="shared" si="34"/>
        <v>96349</v>
      </c>
      <c r="DX92" s="73">
        <f t="shared" si="34"/>
        <v>96460</v>
      </c>
      <c r="DY92" s="73">
        <f t="shared" si="34"/>
        <v>91384</v>
      </c>
      <c r="DZ92" s="73">
        <f t="shared" si="34"/>
        <v>89024</v>
      </c>
      <c r="EA92" s="73">
        <f t="shared" si="34"/>
        <v>88753</v>
      </c>
      <c r="EB92" s="49">
        <f>SUM(EB4:EB91)</f>
        <v>91922.99999999997</v>
      </c>
      <c r="EC92" s="73">
        <f t="shared" si="34"/>
        <v>87747</v>
      </c>
      <c r="ED92" s="73">
        <f t="shared" si="34"/>
        <v>88611</v>
      </c>
      <c r="EE92" s="73">
        <f t="shared" si="34"/>
        <v>90880</v>
      </c>
      <c r="EF92" s="73">
        <f t="shared" si="34"/>
        <v>94183</v>
      </c>
      <c r="EG92" s="73">
        <f t="shared" si="34"/>
        <v>96937</v>
      </c>
      <c r="EH92" s="73">
        <f t="shared" si="34"/>
        <v>98358</v>
      </c>
      <c r="EI92" s="73">
        <f t="shared" si="34"/>
        <v>98171</v>
      </c>
      <c r="EJ92" s="73">
        <f t="shared" si="34"/>
        <v>98178</v>
      </c>
      <c r="EK92" s="73">
        <f t="shared" si="34"/>
        <v>97322</v>
      </c>
      <c r="EL92" s="73">
        <f t="shared" si="34"/>
        <v>92097</v>
      </c>
      <c r="EM92" s="73">
        <f t="shared" si="34"/>
        <v>91248</v>
      </c>
      <c r="EN92" s="73">
        <f aca="true" t="shared" si="35" ref="EN92:GS92">SUM(EN4:EN91)</f>
        <v>90284</v>
      </c>
      <c r="EO92" s="49">
        <f t="shared" si="35"/>
        <v>93667.99999999997</v>
      </c>
      <c r="EP92" s="73">
        <f t="shared" si="35"/>
        <v>89296</v>
      </c>
      <c r="EQ92" s="73">
        <f t="shared" si="35"/>
        <v>90478</v>
      </c>
      <c r="ER92" s="73">
        <f t="shared" si="35"/>
        <v>90135</v>
      </c>
      <c r="ES92" s="73">
        <f t="shared" si="35"/>
        <v>89875</v>
      </c>
      <c r="ET92" s="73">
        <f t="shared" si="35"/>
        <v>91334</v>
      </c>
      <c r="EU92" s="73">
        <f t="shared" si="35"/>
        <v>92371</v>
      </c>
      <c r="EV92" s="73">
        <f t="shared" si="35"/>
        <v>94856</v>
      </c>
      <c r="EW92" s="73">
        <f t="shared" si="35"/>
        <v>95004</v>
      </c>
      <c r="EX92" s="73">
        <f t="shared" si="35"/>
        <v>93416</v>
      </c>
      <c r="EY92" s="73">
        <f t="shared" si="35"/>
        <v>92034</v>
      </c>
      <c r="EZ92" s="73">
        <f t="shared" si="35"/>
        <v>90809</v>
      </c>
      <c r="FA92" s="73">
        <f t="shared" si="35"/>
        <v>90481</v>
      </c>
      <c r="FB92" s="49">
        <f>SUM(FB4:FB91)</f>
        <v>91674.08333333337</v>
      </c>
      <c r="FC92" s="73">
        <f t="shared" si="35"/>
        <v>89824</v>
      </c>
      <c r="FD92" s="73">
        <f t="shared" si="35"/>
        <v>90133</v>
      </c>
      <c r="FE92" s="73">
        <f t="shared" si="35"/>
        <v>90744</v>
      </c>
      <c r="FF92" s="73">
        <f t="shared" si="35"/>
        <v>91978</v>
      </c>
      <c r="FG92" s="73">
        <f t="shared" si="35"/>
        <v>94133</v>
      </c>
      <c r="FH92" s="73">
        <f t="shared" si="35"/>
        <v>96252</v>
      </c>
      <c r="FI92" s="73">
        <f t="shared" si="35"/>
        <v>97632</v>
      </c>
      <c r="FJ92" s="73">
        <f t="shared" si="35"/>
        <v>97412</v>
      </c>
      <c r="FK92" s="73">
        <f t="shared" si="35"/>
        <v>96908</v>
      </c>
      <c r="FL92" s="73">
        <f t="shared" si="35"/>
        <v>96307</v>
      </c>
      <c r="FM92" s="73">
        <f t="shared" si="35"/>
        <v>93435</v>
      </c>
      <c r="FN92" s="73">
        <f t="shared" si="35"/>
        <v>93204</v>
      </c>
      <c r="FO92" s="49">
        <f>SUM(FO4:FO91)</f>
        <v>93996.83333333336</v>
      </c>
      <c r="FP92" s="73">
        <f t="shared" si="35"/>
        <v>92393</v>
      </c>
      <c r="FQ92" s="73">
        <f t="shared" si="35"/>
        <v>93060</v>
      </c>
      <c r="FR92" s="73">
        <f t="shared" si="35"/>
        <v>94171</v>
      </c>
      <c r="FS92" s="73">
        <f t="shared" si="35"/>
        <v>97299</v>
      </c>
      <c r="FT92" s="73">
        <f t="shared" si="35"/>
        <v>99391</v>
      </c>
      <c r="FU92" s="73">
        <f t="shared" si="35"/>
        <v>100364</v>
      </c>
      <c r="FV92" s="73">
        <f t="shared" si="35"/>
        <v>100918</v>
      </c>
      <c r="FW92" s="73">
        <f t="shared" si="35"/>
        <v>100520</v>
      </c>
      <c r="FX92" s="73">
        <f t="shared" si="35"/>
        <v>99692</v>
      </c>
      <c r="FY92" s="73">
        <f t="shared" si="35"/>
        <v>97263</v>
      </c>
      <c r="FZ92" s="73">
        <f t="shared" si="35"/>
        <v>95264</v>
      </c>
      <c r="GA92" s="73">
        <f t="shared" si="35"/>
        <v>95005</v>
      </c>
      <c r="GB92" s="49">
        <f>SUM(GB4:GB91)</f>
        <v>97111.66666666669</v>
      </c>
      <c r="GC92" s="73">
        <f t="shared" si="35"/>
        <v>94087</v>
      </c>
      <c r="GD92" s="73">
        <f t="shared" si="35"/>
        <v>94735</v>
      </c>
      <c r="GE92" s="73">
        <f t="shared" si="35"/>
        <v>96290</v>
      </c>
      <c r="GF92" s="73">
        <f t="shared" si="35"/>
        <v>99555</v>
      </c>
      <c r="GG92" s="73">
        <f t="shared" si="35"/>
        <v>101687</v>
      </c>
      <c r="GH92" s="73">
        <f t="shared" si="35"/>
        <v>102534</v>
      </c>
      <c r="GI92" s="73">
        <f t="shared" si="35"/>
        <v>102727</v>
      </c>
      <c r="GJ92" s="73">
        <f t="shared" si="35"/>
        <v>102527</v>
      </c>
      <c r="GK92" s="73">
        <f t="shared" si="35"/>
        <v>102681</v>
      </c>
      <c r="GL92" s="73">
        <f t="shared" si="35"/>
        <v>99287</v>
      </c>
      <c r="GM92" s="73">
        <f t="shared" si="35"/>
        <v>97181</v>
      </c>
      <c r="GN92" s="73">
        <f t="shared" si="35"/>
        <v>96828</v>
      </c>
      <c r="GO92" s="49">
        <f>SUM(GO4:GO91)</f>
        <v>99176.58333333333</v>
      </c>
      <c r="GP92" s="73">
        <f t="shared" si="35"/>
        <v>96128</v>
      </c>
      <c r="GQ92" s="73">
        <f t="shared" si="35"/>
        <v>97060</v>
      </c>
      <c r="GR92" s="73">
        <f t="shared" si="35"/>
        <v>99590</v>
      </c>
      <c r="GS92" s="73">
        <f t="shared" si="35"/>
        <v>102114</v>
      </c>
    </row>
    <row r="93" ht="12.75">
      <c r="A93" s="52" t="s">
        <v>179</v>
      </c>
    </row>
    <row r="94" ht="12.75">
      <c r="A94" s="52" t="s">
        <v>24</v>
      </c>
    </row>
    <row r="95" ht="12.75">
      <c r="A95" s="52" t="s">
        <v>180</v>
      </c>
    </row>
    <row r="96" spans="1:2" ht="12.75">
      <c r="A96" s="12"/>
      <c r="B96" s="12"/>
    </row>
    <row r="97" spans="1:2" ht="12.75">
      <c r="A97" s="12"/>
      <c r="B97" s="12"/>
    </row>
    <row r="98" spans="1:2" ht="12.75">
      <c r="A98" s="12"/>
      <c r="B98" s="12"/>
    </row>
    <row r="99" spans="1:2" ht="12.75">
      <c r="A99" s="12"/>
      <c r="B99" s="12"/>
    </row>
    <row r="100" spans="1:2" ht="12.75">
      <c r="A100" s="12"/>
      <c r="B100" s="12"/>
    </row>
    <row r="101" spans="1:2" ht="12.75">
      <c r="A101" s="12"/>
      <c r="B101" s="12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  <row r="106" spans="1:2" ht="12.75">
      <c r="A106" s="12"/>
      <c r="B106" s="12"/>
    </row>
    <row r="107" spans="1:2" ht="12.75">
      <c r="A107" s="12"/>
      <c r="B107" s="12"/>
    </row>
    <row r="108" spans="1:2" ht="12.75">
      <c r="A108" s="12"/>
      <c r="B108" s="12"/>
    </row>
    <row r="109" spans="1:2" ht="12.75">
      <c r="A109" s="12"/>
      <c r="B109" s="12"/>
    </row>
    <row r="110" spans="1:2" ht="12.75">
      <c r="A110" s="12"/>
      <c r="B110" s="12"/>
    </row>
    <row r="111" spans="1:2" ht="12.75">
      <c r="A111" s="12"/>
      <c r="B111" s="12"/>
    </row>
    <row r="112" spans="1:2" ht="12.75">
      <c r="A112" s="12"/>
      <c r="B112" s="12"/>
    </row>
    <row r="113" spans="1:2" ht="12.75">
      <c r="A113" s="12"/>
      <c r="B113" s="12"/>
    </row>
    <row r="114" spans="1:2" ht="12.75">
      <c r="A114" s="12"/>
      <c r="B114" s="12"/>
    </row>
    <row r="115" spans="1:2" ht="12.75">
      <c r="A115" s="12"/>
      <c r="B115" s="12"/>
    </row>
    <row r="116" spans="1:2" ht="12.75">
      <c r="A116" s="12"/>
      <c r="B116" s="12"/>
    </row>
    <row r="117" spans="1:2" ht="12.75">
      <c r="A117" s="12"/>
      <c r="B117" s="12"/>
    </row>
    <row r="118" spans="1:2" ht="12.75">
      <c r="A118" s="12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  <row r="122" spans="1:2" ht="12.75">
      <c r="A122" s="12"/>
      <c r="B122" s="12"/>
    </row>
    <row r="123" spans="1:2" ht="12.75">
      <c r="A123" s="12"/>
      <c r="B123" s="12"/>
    </row>
    <row r="124" spans="1:2" ht="12.75">
      <c r="A124" s="12"/>
      <c r="B124" s="12"/>
    </row>
    <row r="125" spans="1:2" ht="12.75">
      <c r="A125" s="12"/>
      <c r="B125" s="12"/>
    </row>
    <row r="126" spans="1:2" ht="12.75">
      <c r="A126" s="12"/>
      <c r="B126" s="12"/>
    </row>
    <row r="127" spans="1:2" ht="12.75">
      <c r="A127" s="12"/>
      <c r="B127" s="12"/>
    </row>
    <row r="128" spans="1:2" ht="12.75">
      <c r="A128" s="12"/>
      <c r="B128" s="12"/>
    </row>
    <row r="129" spans="1:2" ht="12.75">
      <c r="A129" s="12"/>
      <c r="B129" s="12"/>
    </row>
    <row r="130" spans="1:2" ht="12.75">
      <c r="A130" s="12"/>
      <c r="B130" s="12"/>
    </row>
    <row r="131" spans="1:2" ht="12.75">
      <c r="A131" s="12"/>
      <c r="B131" s="12"/>
    </row>
    <row r="132" spans="1:2" ht="12.75">
      <c r="A132" s="12"/>
      <c r="B132" s="12"/>
    </row>
    <row r="133" spans="1:2" ht="12.75">
      <c r="A133" s="12"/>
      <c r="B133" s="12"/>
    </row>
    <row r="134" spans="1:2" ht="12.75">
      <c r="A134" s="12"/>
      <c r="B134" s="12"/>
    </row>
    <row r="135" spans="1:2" ht="12.75">
      <c r="A135" s="12"/>
      <c r="B135" s="12"/>
    </row>
    <row r="136" spans="1:2" ht="12.75">
      <c r="A136" s="12"/>
      <c r="B136" s="12"/>
    </row>
    <row r="137" spans="1:2" ht="12.75">
      <c r="A137" s="12"/>
      <c r="B137" s="12"/>
    </row>
    <row r="138" spans="1:2" ht="12.75">
      <c r="A138" s="12"/>
      <c r="B138" s="12"/>
    </row>
    <row r="139" spans="1:2" ht="12.75">
      <c r="A139" s="12"/>
      <c r="B139" s="12"/>
    </row>
    <row r="140" spans="1:2" ht="12.75">
      <c r="A140" s="12"/>
      <c r="B140" s="12"/>
    </row>
    <row r="141" spans="1:2" ht="12.75">
      <c r="A141" s="12"/>
      <c r="B141" s="12"/>
    </row>
    <row r="142" spans="1:2" ht="12.75">
      <c r="A142" s="12"/>
      <c r="B142" s="12"/>
    </row>
    <row r="143" spans="1:2" ht="12.75">
      <c r="A143" s="12"/>
      <c r="B143" s="12"/>
    </row>
    <row r="144" spans="1:2" ht="12.75">
      <c r="A144" s="12"/>
      <c r="B144" s="12"/>
    </row>
    <row r="145" spans="1:2" ht="12.75">
      <c r="A145" s="12"/>
      <c r="B145" s="12"/>
    </row>
    <row r="146" spans="1:2" ht="12.75">
      <c r="A146" s="12"/>
      <c r="B146" s="12"/>
    </row>
    <row r="147" spans="1:2" ht="12.75">
      <c r="A147" s="12"/>
      <c r="B147" s="12"/>
    </row>
    <row r="148" spans="1:2" ht="12.75">
      <c r="A148" s="12"/>
      <c r="B148" s="12"/>
    </row>
    <row r="149" spans="1:2" ht="12.75">
      <c r="A149" s="12"/>
      <c r="B149" s="12"/>
    </row>
    <row r="150" spans="1:2" ht="12.75">
      <c r="A150" s="12"/>
      <c r="B150" s="12"/>
    </row>
    <row r="151" spans="1:2" ht="12.75">
      <c r="A151" s="12"/>
      <c r="B151" s="12"/>
    </row>
    <row r="152" spans="1:2" ht="12.75">
      <c r="A152" s="12"/>
      <c r="B152" s="12"/>
    </row>
    <row r="153" spans="1:2" ht="12.75">
      <c r="A153" s="12"/>
      <c r="B153" s="12"/>
    </row>
    <row r="154" spans="1:2" ht="12.75">
      <c r="A154" s="12"/>
      <c r="B154" s="12"/>
    </row>
    <row r="155" spans="1:2" ht="12.75">
      <c r="A155" s="12"/>
      <c r="B155" s="12"/>
    </row>
    <row r="156" spans="1:2" ht="12.75">
      <c r="A156" s="12"/>
      <c r="B156" s="12"/>
    </row>
    <row r="157" spans="1:2" ht="12.75">
      <c r="A157" s="12"/>
      <c r="B157" s="12"/>
    </row>
    <row r="158" spans="1:2" ht="12.75">
      <c r="A158" s="12"/>
      <c r="B158" s="12"/>
    </row>
    <row r="159" spans="1:2" ht="12.75">
      <c r="A159" s="12"/>
      <c r="B159" s="12"/>
    </row>
    <row r="160" spans="1:2" ht="12.75">
      <c r="A160" s="12"/>
      <c r="B160" s="12"/>
    </row>
    <row r="161" spans="1:2" ht="12.75">
      <c r="A161" s="12"/>
      <c r="B161" s="12"/>
    </row>
    <row r="162" spans="1:2" ht="12.75">
      <c r="A162" s="12"/>
      <c r="B162" s="12"/>
    </row>
    <row r="163" spans="1:2" ht="12.75">
      <c r="A163" s="12"/>
      <c r="B163" s="12"/>
    </row>
    <row r="164" spans="1:2" ht="12.75">
      <c r="A164" s="12"/>
      <c r="B164" s="12"/>
    </row>
    <row r="165" spans="1:2" ht="12.75">
      <c r="A165" s="12"/>
      <c r="B165" s="12"/>
    </row>
    <row r="166" spans="1:2" ht="12.75">
      <c r="A166" s="12"/>
      <c r="B166" s="12"/>
    </row>
    <row r="167" spans="1:2" ht="12.75">
      <c r="A167" s="12"/>
      <c r="B167" s="12"/>
    </row>
    <row r="168" spans="1:2" ht="12.75">
      <c r="A168" s="12"/>
      <c r="B168" s="12"/>
    </row>
    <row r="169" spans="1:2" ht="12.75">
      <c r="A169" s="12"/>
      <c r="B169" s="12"/>
    </row>
    <row r="170" spans="1:2" ht="12.75">
      <c r="A170" s="12"/>
      <c r="B170" s="12"/>
    </row>
    <row r="171" spans="1:2" ht="12.75">
      <c r="A171" s="12"/>
      <c r="B171" s="12"/>
    </row>
    <row r="172" spans="1:2" ht="12.75">
      <c r="A172" s="12"/>
      <c r="B172" s="12"/>
    </row>
    <row r="173" spans="1:2" ht="12.75">
      <c r="A173" s="12"/>
      <c r="B173" s="12"/>
    </row>
    <row r="174" spans="1:2" ht="12.75">
      <c r="A174" s="12"/>
      <c r="B174" s="12"/>
    </row>
    <row r="175" spans="1:2" ht="12.75">
      <c r="A175" s="12"/>
      <c r="B175" s="12"/>
    </row>
    <row r="176" spans="1:2" ht="12.75">
      <c r="A176" s="12"/>
      <c r="B176" s="12"/>
    </row>
    <row r="177" spans="1:2" ht="12.75">
      <c r="A177" s="12"/>
      <c r="B177" s="12"/>
    </row>
    <row r="178" spans="1:2" ht="12.75">
      <c r="A178" s="12"/>
      <c r="B178" s="12"/>
    </row>
    <row r="179" spans="1:2" ht="12.75">
      <c r="A179" s="12"/>
      <c r="B179" s="12"/>
    </row>
    <row r="180" spans="1:2" ht="12.75">
      <c r="A180" s="12"/>
      <c r="B180" s="12"/>
    </row>
    <row r="181" spans="1:2" ht="12.75">
      <c r="A181" s="12"/>
      <c r="B181" s="12"/>
    </row>
    <row r="182" spans="1:2" ht="12.75">
      <c r="A182" s="12"/>
      <c r="B182" s="12"/>
    </row>
    <row r="183" spans="1:2" ht="12.75">
      <c r="A183" s="12"/>
      <c r="B183" s="12"/>
    </row>
    <row r="184" spans="1:2" ht="12.75">
      <c r="A184" s="12"/>
      <c r="B184" s="12"/>
    </row>
    <row r="185" spans="1:2" ht="12.75">
      <c r="A185" s="12"/>
      <c r="B185" s="12"/>
    </row>
    <row r="186" spans="1:2" ht="12.75">
      <c r="A186" s="12"/>
      <c r="B186" s="12"/>
    </row>
    <row r="187" spans="1:2" ht="12.75">
      <c r="A187" s="12"/>
      <c r="B187" s="12"/>
    </row>
    <row r="188" spans="1:2" ht="12.75">
      <c r="A188" s="12"/>
      <c r="B188" s="12"/>
    </row>
    <row r="189" spans="1:2" ht="12.75">
      <c r="A189" s="12"/>
      <c r="B189" s="12"/>
    </row>
    <row r="190" spans="1:2" ht="12.75">
      <c r="A190" s="12"/>
      <c r="B190" s="12"/>
    </row>
    <row r="191" spans="1:2" ht="12.75">
      <c r="A191" s="12"/>
      <c r="B191" s="12"/>
    </row>
    <row r="192" spans="1:2" ht="12.75">
      <c r="A192" s="12"/>
      <c r="B192" s="12"/>
    </row>
    <row r="193" spans="1:2" ht="12.75">
      <c r="A193" s="12"/>
      <c r="B193" s="12"/>
    </row>
    <row r="194" spans="1:2" ht="12.75">
      <c r="A194" s="12"/>
      <c r="B194" s="12"/>
    </row>
    <row r="195" spans="1:2" ht="12.75">
      <c r="A195" s="12"/>
      <c r="B195" s="12"/>
    </row>
    <row r="196" spans="1:2" ht="12.75">
      <c r="A196" s="12"/>
      <c r="B196" s="12"/>
    </row>
    <row r="197" spans="1:2" ht="12.75">
      <c r="A197" s="12"/>
      <c r="B197" s="12"/>
    </row>
    <row r="198" spans="1:2" ht="12.75">
      <c r="A198" s="12"/>
      <c r="B198" s="12"/>
    </row>
    <row r="199" spans="1:2" ht="12.75">
      <c r="A199" s="12"/>
      <c r="B199" s="12"/>
    </row>
    <row r="200" spans="1:2" ht="12.75">
      <c r="A200" s="12"/>
      <c r="B200" s="12"/>
    </row>
    <row r="201" spans="1:2" ht="12.75">
      <c r="A201" s="12"/>
      <c r="B201" s="12"/>
    </row>
    <row r="202" spans="1:2" ht="12.75">
      <c r="A202" s="12"/>
      <c r="B202" s="12"/>
    </row>
    <row r="203" spans="1:2" ht="12.75">
      <c r="A203" s="12"/>
      <c r="B203" s="12"/>
    </row>
    <row r="204" spans="1:2" ht="12.75">
      <c r="A204" s="12"/>
      <c r="B204" s="12"/>
    </row>
    <row r="205" spans="1:2" ht="12.75">
      <c r="A205" s="12"/>
      <c r="B205" s="12"/>
    </row>
    <row r="206" spans="1:2" ht="12.75">
      <c r="A206" s="12"/>
      <c r="B206" s="12"/>
    </row>
    <row r="207" spans="1:2" ht="12.75">
      <c r="A207" s="12"/>
      <c r="B207" s="12"/>
    </row>
    <row r="208" spans="1:2" ht="12.75">
      <c r="A208" s="12"/>
      <c r="B208" s="12"/>
    </row>
    <row r="209" spans="1:2" ht="12.75">
      <c r="A209" s="12"/>
      <c r="B209" s="12"/>
    </row>
    <row r="210" spans="1:2" ht="12.75">
      <c r="A210" s="12"/>
      <c r="B210" s="12"/>
    </row>
    <row r="211" spans="1:2" ht="12.75">
      <c r="A211" s="12"/>
      <c r="B211" s="12"/>
    </row>
    <row r="212" spans="1:2" ht="12.75">
      <c r="A212" s="12"/>
      <c r="B212" s="12"/>
    </row>
    <row r="213" spans="1:2" ht="12.75">
      <c r="A213" s="12"/>
      <c r="B213" s="12"/>
    </row>
    <row r="214" spans="1:2" ht="12.75">
      <c r="A214" s="12"/>
      <c r="B214" s="12"/>
    </row>
    <row r="215" spans="1:2" ht="12.75">
      <c r="A215" s="12"/>
      <c r="B215" s="12"/>
    </row>
    <row r="216" spans="1:2" ht="12.75">
      <c r="A216" s="12"/>
      <c r="B216" s="12"/>
    </row>
    <row r="217" spans="1:2" ht="12.75">
      <c r="A217" s="12"/>
      <c r="B217" s="12"/>
    </row>
    <row r="218" spans="1:2" ht="12.75">
      <c r="A218" s="12"/>
      <c r="B218" s="12"/>
    </row>
    <row r="219" spans="1:2" ht="12.75">
      <c r="A219" s="12"/>
      <c r="B219" s="12"/>
    </row>
    <row r="220" spans="1:2" ht="12.75">
      <c r="A220" s="12"/>
      <c r="B220" s="12"/>
    </row>
    <row r="221" spans="1:2" ht="12.75">
      <c r="A221" s="12"/>
      <c r="B221" s="12"/>
    </row>
    <row r="222" spans="1:2" ht="12.75">
      <c r="A222" s="12"/>
      <c r="B222" s="12"/>
    </row>
    <row r="223" spans="1:2" ht="12.75">
      <c r="A223" s="12"/>
      <c r="B223" s="12"/>
    </row>
    <row r="224" spans="1:2" ht="12.75">
      <c r="A224" s="12"/>
      <c r="B224" s="12"/>
    </row>
    <row r="225" spans="1:2" ht="12.75">
      <c r="A225" s="12"/>
      <c r="B225" s="12"/>
    </row>
    <row r="226" spans="1:2" ht="12.75">
      <c r="A226" s="12"/>
      <c r="B226" s="12"/>
    </row>
    <row r="227" spans="1:2" ht="12.75">
      <c r="A227" s="12"/>
      <c r="B227" s="12"/>
    </row>
    <row r="228" spans="1:2" ht="12.75">
      <c r="A228" s="12"/>
      <c r="B228" s="12"/>
    </row>
    <row r="229" spans="1:2" ht="12.75">
      <c r="A229" s="12"/>
      <c r="B229" s="12"/>
    </row>
    <row r="230" spans="1:2" ht="12.75">
      <c r="A230" s="12"/>
      <c r="B230" s="12"/>
    </row>
    <row r="231" spans="1:2" ht="12.75">
      <c r="A231" s="12"/>
      <c r="B231" s="12"/>
    </row>
    <row r="232" spans="1:2" ht="12.75">
      <c r="A232" s="12"/>
      <c r="B232" s="12"/>
    </row>
    <row r="233" spans="1:2" ht="12.75">
      <c r="A233" s="12"/>
      <c r="B233" s="12"/>
    </row>
    <row r="234" spans="1:2" ht="12.75">
      <c r="A234" s="12"/>
      <c r="B234" s="12"/>
    </row>
    <row r="235" spans="1:2" ht="12.75">
      <c r="A235" s="12"/>
      <c r="B235" s="12"/>
    </row>
    <row r="236" spans="1:2" ht="12.75">
      <c r="A236" s="12"/>
      <c r="B236" s="12"/>
    </row>
    <row r="237" spans="1:2" ht="12.75">
      <c r="A237" s="12"/>
      <c r="B237" s="12"/>
    </row>
    <row r="238" spans="1:2" ht="12.75">
      <c r="A238" s="12"/>
      <c r="B238" s="12"/>
    </row>
    <row r="239" spans="1:2" ht="12.75">
      <c r="A239" s="12"/>
      <c r="B239" s="12"/>
    </row>
    <row r="240" spans="1:2" ht="12.75">
      <c r="A240" s="12"/>
      <c r="B240" s="12"/>
    </row>
    <row r="241" spans="1:2" ht="12.75">
      <c r="A241" s="12"/>
      <c r="B241" s="12"/>
    </row>
    <row r="242" spans="1:2" ht="12.75">
      <c r="A242" s="12"/>
      <c r="B242" s="12"/>
    </row>
    <row r="243" spans="1:2" ht="12.75">
      <c r="A243" s="12"/>
      <c r="B243" s="12"/>
    </row>
    <row r="244" spans="1:2" ht="12.75">
      <c r="A244" s="12"/>
      <c r="B244" s="12"/>
    </row>
    <row r="245" spans="1:2" ht="12.75">
      <c r="A245" s="12"/>
      <c r="B245" s="12"/>
    </row>
    <row r="246" spans="1:2" ht="12.75">
      <c r="A246" s="12"/>
      <c r="B246" s="12"/>
    </row>
    <row r="247" spans="1:2" ht="12.75">
      <c r="A247" s="12"/>
      <c r="B247" s="12"/>
    </row>
    <row r="248" spans="1:2" ht="12.75">
      <c r="A248" s="12"/>
      <c r="B248" s="12"/>
    </row>
    <row r="249" spans="1:2" ht="12.75">
      <c r="A249" s="12"/>
      <c r="B249" s="12"/>
    </row>
    <row r="250" spans="1:2" ht="12.75">
      <c r="A250" s="12"/>
      <c r="B250" s="12"/>
    </row>
    <row r="251" spans="1:2" ht="12.75">
      <c r="A251" s="12"/>
      <c r="B251" s="12"/>
    </row>
    <row r="252" spans="1:2" ht="12.75">
      <c r="A252" s="12"/>
      <c r="B252" s="12"/>
    </row>
    <row r="253" spans="1:2" ht="12.75">
      <c r="A253" s="12"/>
      <c r="B253" s="12"/>
    </row>
    <row r="254" spans="1:2" ht="12.75">
      <c r="A254" s="12"/>
      <c r="B254" s="12"/>
    </row>
    <row r="255" spans="1:2" ht="12.75">
      <c r="A255" s="12"/>
      <c r="B255" s="12"/>
    </row>
    <row r="256" spans="1:2" ht="12.75">
      <c r="A256" s="12"/>
      <c r="B256" s="12"/>
    </row>
    <row r="257" spans="1:2" ht="12.75">
      <c r="A257" s="12"/>
      <c r="B257" s="12"/>
    </row>
    <row r="258" spans="1:2" ht="12.75">
      <c r="A258" s="12"/>
      <c r="B258" s="12"/>
    </row>
    <row r="259" spans="1:2" ht="12.75">
      <c r="A259" s="12"/>
      <c r="B259" s="12"/>
    </row>
    <row r="260" spans="1:2" ht="12.75">
      <c r="A260" s="12"/>
      <c r="B260" s="12"/>
    </row>
    <row r="261" spans="1:2" ht="12.75">
      <c r="A261" s="12"/>
      <c r="B261" s="12"/>
    </row>
    <row r="262" spans="1:2" ht="12.75">
      <c r="A262" s="12"/>
      <c r="B262" s="12"/>
    </row>
    <row r="263" spans="1:2" ht="12.75">
      <c r="A263" s="12"/>
      <c r="B263" s="12"/>
    </row>
    <row r="264" spans="1:2" ht="12.75">
      <c r="A264" s="12"/>
      <c r="B264" s="12"/>
    </row>
    <row r="265" spans="1:2" ht="12.75">
      <c r="A265" s="12"/>
      <c r="B265" s="12"/>
    </row>
    <row r="266" spans="1:2" ht="12.75">
      <c r="A266" s="12"/>
      <c r="B266" s="12"/>
    </row>
    <row r="267" spans="1:2" ht="12.75">
      <c r="A267" s="12"/>
      <c r="B267" s="12"/>
    </row>
    <row r="268" spans="1:2" ht="12.75">
      <c r="A268" s="12"/>
      <c r="B268" s="12"/>
    </row>
    <row r="269" spans="1:2" ht="12.75">
      <c r="A269" s="12"/>
      <c r="B269" s="12"/>
    </row>
    <row r="270" spans="1:2" ht="12.75">
      <c r="A270" s="12"/>
      <c r="B270" s="12"/>
    </row>
    <row r="271" spans="1:2" ht="12.75">
      <c r="A271" s="12"/>
      <c r="B271" s="12"/>
    </row>
    <row r="272" spans="1:2" ht="12.75">
      <c r="A272" s="12"/>
      <c r="B272" s="12"/>
    </row>
    <row r="273" spans="1:2" ht="12.75">
      <c r="A273" s="12"/>
      <c r="B273" s="12"/>
    </row>
    <row r="274" spans="1:2" ht="12.75">
      <c r="A274" s="12"/>
      <c r="B274" s="12"/>
    </row>
    <row r="275" spans="1:2" ht="12.75">
      <c r="A275" s="12"/>
      <c r="B275" s="12"/>
    </row>
    <row r="276" spans="1:2" ht="12.75">
      <c r="A276" s="12"/>
      <c r="B276" s="12"/>
    </row>
    <row r="277" spans="1:2" ht="12.75">
      <c r="A277" s="12"/>
      <c r="B277" s="12"/>
    </row>
    <row r="278" spans="1:2" ht="12.75">
      <c r="A278" s="12"/>
      <c r="B278" s="12"/>
    </row>
    <row r="279" spans="1:2" ht="12.75">
      <c r="A279" s="12"/>
      <c r="B279" s="12"/>
    </row>
    <row r="280" spans="1:2" ht="12.75">
      <c r="A280" s="12"/>
      <c r="B280" s="12"/>
    </row>
    <row r="281" spans="1:2" ht="12.75">
      <c r="A281" s="12"/>
      <c r="B281" s="12"/>
    </row>
    <row r="282" spans="1:2" ht="12.75">
      <c r="A282" s="12"/>
      <c r="B282" s="12"/>
    </row>
    <row r="283" spans="1:2" ht="12.75">
      <c r="A283" s="12"/>
      <c r="B283" s="12"/>
    </row>
    <row r="284" spans="1:2" ht="12.75">
      <c r="A284" s="12"/>
      <c r="B284" s="12"/>
    </row>
    <row r="285" spans="1:2" ht="12.75">
      <c r="A285" s="12"/>
      <c r="B285" s="12"/>
    </row>
    <row r="286" spans="1:2" ht="12.75">
      <c r="A286" s="12"/>
      <c r="B286" s="12"/>
    </row>
    <row r="287" spans="1:2" ht="12.75">
      <c r="A287" s="12"/>
      <c r="B287" s="12"/>
    </row>
    <row r="288" spans="1:2" ht="12.75">
      <c r="A288" s="12"/>
      <c r="B288" s="12"/>
    </row>
    <row r="289" spans="1:2" ht="12.75">
      <c r="A289" s="12"/>
      <c r="B289" s="12"/>
    </row>
    <row r="290" spans="1:2" ht="12.75">
      <c r="A290" s="12"/>
      <c r="B290" s="12"/>
    </row>
    <row r="291" spans="1:2" ht="12.75">
      <c r="A291" s="12"/>
      <c r="B291" s="12"/>
    </row>
    <row r="292" spans="1:2" ht="12.75">
      <c r="A292" s="12"/>
      <c r="B292" s="12"/>
    </row>
    <row r="293" spans="1:2" ht="12.75">
      <c r="A293" s="12"/>
      <c r="B293" s="12"/>
    </row>
    <row r="294" spans="1:2" ht="12.75">
      <c r="A294" s="12"/>
      <c r="B294" s="12"/>
    </row>
    <row r="295" spans="1:2" ht="12.75">
      <c r="A295" s="12"/>
      <c r="B295" s="12"/>
    </row>
    <row r="296" spans="1:2" ht="12.75">
      <c r="A296" s="12"/>
      <c r="B296" s="12"/>
    </row>
    <row r="297" spans="1:2" ht="12.75">
      <c r="A297" s="12"/>
      <c r="B297" s="12"/>
    </row>
    <row r="298" spans="1:2" ht="12.75">
      <c r="A298" s="12"/>
      <c r="B298" s="12"/>
    </row>
    <row r="299" spans="1:2" ht="12.75">
      <c r="A299" s="12"/>
      <c r="B299" s="12"/>
    </row>
    <row r="300" spans="1:2" ht="12.75">
      <c r="A300" s="12"/>
      <c r="B300" s="12"/>
    </row>
    <row r="301" spans="1:2" ht="12.75">
      <c r="A301" s="12"/>
      <c r="B301" s="12"/>
    </row>
    <row r="302" spans="1:2" ht="12.75">
      <c r="A302" s="12"/>
      <c r="B302" s="12"/>
    </row>
    <row r="303" spans="1:2" ht="12.75">
      <c r="A303" s="12"/>
      <c r="B303" s="12"/>
    </row>
    <row r="304" spans="1:2" ht="12.75">
      <c r="A304" s="12"/>
      <c r="B304" s="12"/>
    </row>
    <row r="305" spans="1:2" ht="12.75">
      <c r="A305" s="12"/>
      <c r="B305" s="12"/>
    </row>
    <row r="306" spans="1:2" ht="12.75">
      <c r="A306" s="12"/>
      <c r="B306" s="12"/>
    </row>
    <row r="307" spans="1:2" ht="12.75">
      <c r="A307" s="12"/>
      <c r="B307" s="12"/>
    </row>
    <row r="308" spans="1:2" ht="12.75">
      <c r="A308" s="12"/>
      <c r="B308" s="12"/>
    </row>
    <row r="309" spans="1:2" ht="12.75">
      <c r="A309" s="12"/>
      <c r="B309" s="12"/>
    </row>
    <row r="310" spans="1:2" ht="12.75">
      <c r="A310" s="12"/>
      <c r="B310" s="12"/>
    </row>
    <row r="311" spans="1:2" ht="12.75">
      <c r="A311" s="12"/>
      <c r="B311" s="12"/>
    </row>
    <row r="312" spans="1:2" ht="12.75">
      <c r="A312" s="12"/>
      <c r="B312" s="12"/>
    </row>
    <row r="313" spans="1:2" ht="12.75">
      <c r="A313" s="12"/>
      <c r="B313" s="12"/>
    </row>
    <row r="314" spans="1:2" ht="12.75">
      <c r="A314" s="12"/>
      <c r="B314" s="12"/>
    </row>
    <row r="315" spans="1:2" ht="12.75">
      <c r="A315" s="12"/>
      <c r="B315" s="12"/>
    </row>
    <row r="316" spans="1:2" ht="12.75">
      <c r="A316" s="12"/>
      <c r="B316" s="12"/>
    </row>
    <row r="317" spans="1:2" ht="12.75">
      <c r="A317" s="12"/>
      <c r="B317" s="12"/>
    </row>
    <row r="318" spans="1:2" ht="12.75">
      <c r="A318" s="12"/>
      <c r="B318" s="12"/>
    </row>
    <row r="319" spans="1:2" ht="12.75">
      <c r="A319" s="12"/>
      <c r="B319" s="12"/>
    </row>
    <row r="320" spans="1:2" ht="12.75">
      <c r="A320" s="12"/>
      <c r="B320" s="12"/>
    </row>
    <row r="321" spans="1:2" ht="12.75">
      <c r="A321" s="12"/>
      <c r="B321" s="12"/>
    </row>
    <row r="322" spans="1:2" ht="12.75">
      <c r="A322" s="12"/>
      <c r="B322" s="12"/>
    </row>
    <row r="323" spans="1:2" ht="12.75">
      <c r="A323" s="12"/>
      <c r="B323" s="12"/>
    </row>
    <row r="324" spans="1:2" ht="12.75">
      <c r="A324" s="12"/>
      <c r="B324" s="12"/>
    </row>
    <row r="325" spans="1:2" ht="12.75">
      <c r="A325" s="12"/>
      <c r="B325" s="12"/>
    </row>
    <row r="326" spans="1:2" ht="12.75">
      <c r="A326" s="12"/>
      <c r="B326" s="12"/>
    </row>
    <row r="327" spans="1:2" ht="12.75">
      <c r="A327" s="12"/>
      <c r="B327" s="12"/>
    </row>
    <row r="328" spans="1:2" ht="12.75">
      <c r="A328" s="12"/>
      <c r="B328" s="12"/>
    </row>
    <row r="329" spans="1:2" ht="12.75">
      <c r="A329" s="12"/>
      <c r="B329" s="12"/>
    </row>
    <row r="330" spans="1:2" ht="12.75">
      <c r="A330" s="12"/>
      <c r="B330" s="12"/>
    </row>
    <row r="331" spans="1:2" ht="12.75">
      <c r="A331" s="12"/>
      <c r="B331" s="12"/>
    </row>
    <row r="332" spans="1:2" ht="12.75">
      <c r="A332" s="12"/>
      <c r="B332" s="12"/>
    </row>
    <row r="333" spans="1:2" ht="12.75">
      <c r="A333" s="12"/>
      <c r="B333" s="12"/>
    </row>
    <row r="334" spans="1:2" ht="12.75">
      <c r="A334" s="12"/>
      <c r="B334" s="12"/>
    </row>
    <row r="335" spans="1:2" ht="12.75">
      <c r="A335" s="12"/>
      <c r="B335" s="12"/>
    </row>
    <row r="336" spans="1:2" ht="12.75">
      <c r="A336" s="12"/>
      <c r="B336" s="12"/>
    </row>
    <row r="337" spans="1:2" ht="12.75">
      <c r="A337" s="12"/>
      <c r="B337" s="12"/>
    </row>
    <row r="338" spans="1:2" ht="12.75">
      <c r="A338" s="12"/>
      <c r="B338" s="12"/>
    </row>
    <row r="339" spans="1:2" ht="12.75">
      <c r="A339" s="12"/>
      <c r="B339" s="12"/>
    </row>
    <row r="340" spans="1:2" ht="12.75">
      <c r="A340" s="12"/>
      <c r="B340" s="12"/>
    </row>
    <row r="341" spans="1:2" ht="12.75">
      <c r="A341" s="12"/>
      <c r="B341" s="12"/>
    </row>
    <row r="342" spans="1:2" ht="12.75">
      <c r="A342" s="12"/>
      <c r="B342" s="12"/>
    </row>
    <row r="343" spans="1:2" ht="12.75">
      <c r="A343" s="12"/>
      <c r="B343" s="12"/>
    </row>
    <row r="344" spans="1:2" ht="12.75">
      <c r="A344" s="12"/>
      <c r="B344" s="12"/>
    </row>
    <row r="345" spans="1:2" ht="12.75">
      <c r="A345" s="12"/>
      <c r="B345" s="12"/>
    </row>
    <row r="346" spans="1:2" ht="12.75">
      <c r="A346" s="12"/>
      <c r="B346" s="12"/>
    </row>
    <row r="347" spans="1:2" ht="12.75">
      <c r="A347" s="12"/>
      <c r="B347" s="12"/>
    </row>
    <row r="348" spans="1:2" ht="12.75">
      <c r="A348" s="12"/>
      <c r="B348" s="12"/>
    </row>
    <row r="349" spans="1:2" ht="12.75">
      <c r="A349" s="12"/>
      <c r="B349" s="12"/>
    </row>
    <row r="350" spans="1:2" ht="12.75">
      <c r="A350" s="12"/>
      <c r="B350" s="12"/>
    </row>
    <row r="351" spans="1:2" ht="12.75">
      <c r="A351" s="12"/>
      <c r="B351" s="12"/>
    </row>
    <row r="352" spans="1:2" ht="12.75">
      <c r="A352" s="12"/>
      <c r="B352" s="12"/>
    </row>
    <row r="353" spans="1:2" ht="12.75">
      <c r="A353" s="12"/>
      <c r="B353" s="12"/>
    </row>
    <row r="354" spans="1:2" ht="12.75">
      <c r="A354" s="12"/>
      <c r="B354" s="12"/>
    </row>
    <row r="355" spans="1:2" ht="12.75">
      <c r="A355" s="12"/>
      <c r="B355" s="12"/>
    </row>
    <row r="356" spans="1:2" ht="12.75">
      <c r="A356" s="12"/>
      <c r="B356" s="12"/>
    </row>
    <row r="357" spans="1:2" ht="12.75">
      <c r="A357" s="12"/>
      <c r="B357" s="12"/>
    </row>
    <row r="358" spans="1:2" ht="12.75">
      <c r="A358" s="12"/>
      <c r="B358" s="12"/>
    </row>
    <row r="359" spans="1:2" ht="12.75">
      <c r="A359" s="12"/>
      <c r="B359" s="12"/>
    </row>
    <row r="360" spans="1:2" ht="12.75">
      <c r="A360" s="12"/>
      <c r="B360" s="12"/>
    </row>
    <row r="361" spans="1:2" ht="12.75">
      <c r="A361" s="12"/>
      <c r="B361" s="12"/>
    </row>
    <row r="362" spans="1:2" ht="12.75">
      <c r="A362" s="12"/>
      <c r="B362" s="12"/>
    </row>
    <row r="363" spans="1:2" ht="12.75">
      <c r="A363" s="12"/>
      <c r="B363" s="12"/>
    </row>
    <row r="364" spans="1:2" ht="12.75">
      <c r="A364" s="12"/>
      <c r="B364" s="12"/>
    </row>
    <row r="365" spans="1:2" ht="12.75">
      <c r="A365" s="12"/>
      <c r="B365" s="12"/>
    </row>
    <row r="366" spans="1:2" ht="12.75">
      <c r="A366" s="12"/>
      <c r="B366" s="12"/>
    </row>
    <row r="367" spans="1:2" ht="12.75">
      <c r="A367" s="12"/>
      <c r="B367" s="12"/>
    </row>
    <row r="368" spans="1:2" ht="12.75">
      <c r="A368" s="12"/>
      <c r="B368" s="12"/>
    </row>
    <row r="369" spans="1:2" ht="12.75">
      <c r="A369" s="12"/>
      <c r="B369" s="12"/>
    </row>
    <row r="370" spans="1:2" ht="12.75">
      <c r="A370" s="12"/>
      <c r="B370" s="12"/>
    </row>
    <row r="371" spans="1:2" ht="12.75">
      <c r="A371" s="12"/>
      <c r="B371" s="12"/>
    </row>
    <row r="372" spans="1:2" ht="12.75">
      <c r="A372" s="12"/>
      <c r="B372" s="12"/>
    </row>
    <row r="373" spans="1:2" ht="12.75">
      <c r="A373" s="12"/>
      <c r="B373" s="12"/>
    </row>
    <row r="374" spans="1:2" ht="12.75">
      <c r="A374" s="12"/>
      <c r="B374" s="12"/>
    </row>
    <row r="375" spans="1:2" ht="12.75">
      <c r="A375" s="12"/>
      <c r="B375" s="12"/>
    </row>
    <row r="376" spans="1:2" ht="12.75">
      <c r="A376" s="12"/>
      <c r="B376" s="12"/>
    </row>
    <row r="377" spans="1:2" ht="12.75">
      <c r="A377" s="12"/>
      <c r="B377" s="12"/>
    </row>
    <row r="378" spans="1:2" ht="12.75">
      <c r="A378" s="12"/>
      <c r="B378" s="12"/>
    </row>
    <row r="379" spans="1:2" ht="12.75">
      <c r="A379" s="12"/>
      <c r="B379" s="12"/>
    </row>
    <row r="380" spans="1:2" ht="12.75">
      <c r="A380" s="12"/>
      <c r="B380" s="12"/>
    </row>
    <row r="381" spans="1:2" ht="12.75">
      <c r="A381" s="12"/>
      <c r="B381" s="12"/>
    </row>
    <row r="382" spans="1:2" ht="12.75">
      <c r="A382" s="12"/>
      <c r="B382" s="12"/>
    </row>
    <row r="383" spans="1:2" ht="12.75">
      <c r="A383" s="12"/>
      <c r="B383" s="12"/>
    </row>
    <row r="384" spans="1:2" ht="12.75">
      <c r="A384" s="12"/>
      <c r="B384" s="12"/>
    </row>
    <row r="385" spans="1:2" ht="12.75">
      <c r="A385" s="12"/>
      <c r="B385" s="12"/>
    </row>
    <row r="386" spans="1:2" ht="12.75">
      <c r="A386" s="12"/>
      <c r="B386" s="12"/>
    </row>
    <row r="387" spans="1:2" ht="12.75">
      <c r="A387" s="12"/>
      <c r="B387" s="12"/>
    </row>
    <row r="388" spans="1:2" ht="12.75">
      <c r="A388" s="12"/>
      <c r="B388" s="12"/>
    </row>
    <row r="389" spans="1:2" ht="12.75">
      <c r="A389" s="12"/>
      <c r="B389" s="12"/>
    </row>
    <row r="390" spans="1:2" ht="12.75">
      <c r="A390" s="12"/>
      <c r="B390" s="12"/>
    </row>
    <row r="391" spans="1:2" ht="12.75">
      <c r="A391" s="12"/>
      <c r="B391" s="12"/>
    </row>
    <row r="392" spans="1:2" ht="12.75">
      <c r="A392" s="12"/>
      <c r="B392" s="12"/>
    </row>
    <row r="393" spans="1:2" ht="12.75">
      <c r="A393" s="12"/>
      <c r="B393" s="12"/>
    </row>
    <row r="394" spans="1:2" ht="12.75">
      <c r="A394" s="12"/>
      <c r="B394" s="12"/>
    </row>
    <row r="395" spans="1:2" ht="12.75">
      <c r="A395" s="12"/>
      <c r="B395" s="12"/>
    </row>
    <row r="396" spans="1:2" ht="12.75">
      <c r="A396" s="12"/>
      <c r="B396" s="12"/>
    </row>
    <row r="397" spans="1:2" ht="12.75">
      <c r="A397" s="12"/>
      <c r="B397" s="12"/>
    </row>
    <row r="398" spans="1:2" ht="12.75">
      <c r="A398" s="12"/>
      <c r="B398" s="12"/>
    </row>
    <row r="399" spans="1:2" ht="12.75">
      <c r="A399" s="12"/>
      <c r="B399" s="12"/>
    </row>
    <row r="400" spans="1:2" ht="12.75">
      <c r="A400" s="12"/>
      <c r="B400" s="12"/>
    </row>
    <row r="401" spans="1:2" ht="12.75">
      <c r="A401" s="12"/>
      <c r="B401" s="12"/>
    </row>
    <row r="402" spans="1:2" ht="12.75">
      <c r="A402" s="12"/>
      <c r="B402" s="12"/>
    </row>
    <row r="403" spans="1:2" ht="12.75">
      <c r="A403" s="12"/>
      <c r="B403" s="12"/>
    </row>
    <row r="404" spans="1:2" ht="12.75">
      <c r="A404" s="12"/>
      <c r="B404" s="12"/>
    </row>
    <row r="405" spans="1:2" ht="12.75">
      <c r="A405" s="12"/>
      <c r="B405" s="12"/>
    </row>
    <row r="406" spans="1:2" ht="12.75">
      <c r="A406" s="12"/>
      <c r="B406" s="12"/>
    </row>
    <row r="407" spans="1:2" ht="12.75">
      <c r="A407" s="12"/>
      <c r="B407" s="12"/>
    </row>
    <row r="408" spans="1:2" ht="12.75">
      <c r="A408" s="12"/>
      <c r="B408" s="12"/>
    </row>
    <row r="409" spans="1:2" ht="12.75">
      <c r="A409" s="12"/>
      <c r="B409" s="12"/>
    </row>
    <row r="410" spans="1:2" ht="12.75">
      <c r="A410" s="12"/>
      <c r="B410" s="12"/>
    </row>
    <row r="411" spans="1:2" ht="12.75">
      <c r="A411" s="12"/>
      <c r="B411" s="12"/>
    </row>
    <row r="412" spans="1:2" ht="12.75">
      <c r="A412" s="12"/>
      <c r="B412" s="12"/>
    </row>
    <row r="413" spans="1:2" ht="12.75">
      <c r="A413" s="12"/>
      <c r="B413" s="12"/>
    </row>
    <row r="414" spans="1:2" ht="12.75">
      <c r="A414" s="12"/>
      <c r="B414" s="12"/>
    </row>
    <row r="415" spans="1:2" ht="12.75">
      <c r="A415" s="12"/>
      <c r="B415" s="12"/>
    </row>
    <row r="416" spans="1:2" ht="12.75">
      <c r="A416" s="12"/>
      <c r="B416" s="12"/>
    </row>
    <row r="417" spans="1:2" ht="12.75">
      <c r="A417" s="12"/>
      <c r="B417" s="12"/>
    </row>
    <row r="418" spans="1:2" ht="12.75">
      <c r="A418" s="12"/>
      <c r="B418" s="12"/>
    </row>
    <row r="419" spans="1:2" ht="12.75">
      <c r="A419" s="12"/>
      <c r="B419" s="12"/>
    </row>
    <row r="420" spans="1:2" ht="12.75">
      <c r="A420" s="12"/>
      <c r="B420" s="12"/>
    </row>
    <row r="421" spans="1:2" ht="12.75">
      <c r="A421" s="12"/>
      <c r="B421" s="12"/>
    </row>
    <row r="422" spans="1:2" ht="12.75">
      <c r="A422" s="12"/>
      <c r="B422" s="12"/>
    </row>
    <row r="423" spans="1:2" ht="12.75">
      <c r="A423" s="12"/>
      <c r="B423" s="12"/>
    </row>
    <row r="424" spans="1:2" ht="12.75">
      <c r="A424" s="12"/>
      <c r="B424" s="12"/>
    </row>
    <row r="425" spans="1:2" ht="12.75">
      <c r="A425" s="12"/>
      <c r="B425" s="12"/>
    </row>
    <row r="426" spans="1:2" ht="12.75">
      <c r="A426" s="12"/>
      <c r="B426" s="12"/>
    </row>
    <row r="427" spans="1:2" ht="12.75">
      <c r="A427" s="12"/>
      <c r="B427" s="12"/>
    </row>
    <row r="428" spans="1:2" ht="12.75">
      <c r="A428" s="12"/>
      <c r="B428" s="12"/>
    </row>
    <row r="429" spans="1:2" ht="12.75">
      <c r="A429" s="12"/>
      <c r="B429" s="12"/>
    </row>
    <row r="430" spans="1:2" ht="12.75">
      <c r="A430" s="12"/>
      <c r="B430" s="12"/>
    </row>
    <row r="431" spans="1:2" ht="12.75">
      <c r="A431" s="12"/>
      <c r="B431" s="12"/>
    </row>
    <row r="432" spans="1:2" ht="12.75">
      <c r="A432" s="12"/>
      <c r="B432" s="12"/>
    </row>
    <row r="433" spans="1:2" ht="12.75">
      <c r="A433" s="12"/>
      <c r="B433" s="12"/>
    </row>
    <row r="434" spans="1:2" ht="12.75">
      <c r="A434" s="12"/>
      <c r="B434" s="12"/>
    </row>
    <row r="435" spans="1:2" ht="12.75">
      <c r="A435" s="12"/>
      <c r="B435" s="12"/>
    </row>
    <row r="436" spans="1:2" ht="12.75">
      <c r="A436" s="12"/>
      <c r="B436" s="12"/>
    </row>
    <row r="437" spans="1:2" ht="12.75">
      <c r="A437" s="12"/>
      <c r="B437" s="12"/>
    </row>
    <row r="438" spans="1:2" ht="12.75">
      <c r="A438" s="12"/>
      <c r="B438" s="12"/>
    </row>
    <row r="439" spans="1:2" ht="12.75">
      <c r="A439" s="12"/>
      <c r="B439" s="12"/>
    </row>
    <row r="440" spans="1:2" ht="12.75">
      <c r="A440" s="12"/>
      <c r="B440" s="12"/>
    </row>
    <row r="441" spans="1:2" ht="12.75">
      <c r="A441" s="12"/>
      <c r="B441" s="12"/>
    </row>
    <row r="442" spans="1:2" ht="12.75">
      <c r="A442" s="12"/>
      <c r="B442" s="12"/>
    </row>
    <row r="443" spans="1:2" ht="12.75">
      <c r="A443" s="12"/>
      <c r="B443" s="12"/>
    </row>
    <row r="444" spans="1:2" ht="12.75">
      <c r="A444" s="12"/>
      <c r="B444" s="12"/>
    </row>
    <row r="445" spans="1:2" ht="12.75">
      <c r="A445" s="12"/>
      <c r="B445" s="12"/>
    </row>
    <row r="446" spans="1:2" ht="12.75">
      <c r="A446" s="12"/>
      <c r="B446" s="12"/>
    </row>
    <row r="447" spans="1:2" ht="12.75">
      <c r="A447" s="12"/>
      <c r="B447" s="12"/>
    </row>
    <row r="448" spans="1:2" ht="12.75">
      <c r="A448" s="12"/>
      <c r="B448" s="12"/>
    </row>
    <row r="449" spans="1:2" ht="12.75">
      <c r="A449" s="12"/>
      <c r="B449" s="12"/>
    </row>
    <row r="450" spans="1:2" ht="12.75">
      <c r="A450" s="12"/>
      <c r="B450" s="12"/>
    </row>
    <row r="451" spans="1:2" ht="12.75">
      <c r="A451" s="12"/>
      <c r="B451" s="12"/>
    </row>
    <row r="452" spans="1:2" ht="12.75">
      <c r="A452" s="12"/>
      <c r="B452" s="12"/>
    </row>
    <row r="453" spans="1:2" ht="12.75">
      <c r="A453" s="12"/>
      <c r="B453" s="12"/>
    </row>
    <row r="454" spans="1:2" ht="12.75">
      <c r="A454" s="12"/>
      <c r="B454" s="12"/>
    </row>
    <row r="455" spans="1:2" ht="12.75">
      <c r="A455" s="12"/>
      <c r="B455" s="12"/>
    </row>
    <row r="456" spans="1:2" ht="12.75">
      <c r="A456" s="12"/>
      <c r="B456" s="12"/>
    </row>
    <row r="457" spans="1:2" ht="12.75">
      <c r="A457" s="12"/>
      <c r="B457" s="12"/>
    </row>
    <row r="458" spans="1:2" ht="12.75">
      <c r="A458" s="12"/>
      <c r="B458" s="12"/>
    </row>
    <row r="459" spans="1:2" ht="12.75">
      <c r="A459" s="12"/>
      <c r="B459" s="12"/>
    </row>
    <row r="460" spans="1:2" ht="12.75">
      <c r="A460" s="12"/>
      <c r="B460" s="12"/>
    </row>
    <row r="461" spans="1:2" ht="12.75">
      <c r="A461" s="12"/>
      <c r="B461" s="12"/>
    </row>
    <row r="462" spans="1:2" ht="12.75">
      <c r="A462" s="12"/>
      <c r="B462" s="12"/>
    </row>
    <row r="463" spans="1:2" ht="12.75">
      <c r="A463" s="12"/>
      <c r="B463" s="12"/>
    </row>
    <row r="464" spans="1:2" ht="12.75">
      <c r="A464" s="12"/>
      <c r="B464" s="12"/>
    </row>
    <row r="465" spans="1:2" ht="12.75">
      <c r="A465" s="12"/>
      <c r="B465" s="12"/>
    </row>
    <row r="466" spans="1:2" ht="12.75">
      <c r="A466" s="12"/>
      <c r="B466" s="12"/>
    </row>
    <row r="467" spans="1:2" ht="12.75">
      <c r="A467" s="12"/>
      <c r="B467" s="12"/>
    </row>
    <row r="468" spans="1:2" ht="12.75">
      <c r="A468" s="12"/>
      <c r="B468" s="12"/>
    </row>
    <row r="469" spans="1:2" ht="12.75">
      <c r="A469" s="12"/>
      <c r="B469" s="12"/>
    </row>
    <row r="470" spans="1:2" ht="12.75">
      <c r="A470" s="12"/>
      <c r="B470" s="12"/>
    </row>
    <row r="471" spans="1:2" ht="12.75">
      <c r="A471" s="12"/>
      <c r="B471" s="12"/>
    </row>
    <row r="472" spans="1:2" ht="12.75">
      <c r="A472" s="12"/>
      <c r="B472" s="12"/>
    </row>
    <row r="473" spans="1:2" ht="12.75">
      <c r="A473" s="12"/>
      <c r="B473" s="12"/>
    </row>
    <row r="474" spans="1:2" ht="12.75">
      <c r="A474" s="12"/>
      <c r="B474" s="12"/>
    </row>
    <row r="475" spans="1:2" ht="12.75">
      <c r="A475" s="12"/>
      <c r="B475" s="12"/>
    </row>
    <row r="476" spans="1:2" ht="12.75">
      <c r="A476" s="12"/>
      <c r="B476" s="12"/>
    </row>
    <row r="477" spans="1:2" ht="12.75">
      <c r="A477" s="12"/>
      <c r="B477" s="12"/>
    </row>
    <row r="478" spans="1:2" ht="12.75">
      <c r="A478" s="12"/>
      <c r="B478" s="12"/>
    </row>
    <row r="479" spans="1:2" ht="12.75">
      <c r="A479" s="12"/>
      <c r="B479" s="12"/>
    </row>
    <row r="480" spans="1:2" ht="12.75">
      <c r="A480" s="12"/>
      <c r="B480" s="12"/>
    </row>
    <row r="481" spans="1:2" ht="12.75">
      <c r="A481" s="12"/>
      <c r="B481" s="12"/>
    </row>
    <row r="482" spans="1:2" ht="12.75">
      <c r="A482" s="12"/>
      <c r="B482" s="12"/>
    </row>
    <row r="483" spans="1:2" ht="12.75">
      <c r="A483" s="12"/>
      <c r="B483" s="12"/>
    </row>
    <row r="484" spans="1:2" ht="12.75">
      <c r="A484" s="12"/>
      <c r="B484" s="12"/>
    </row>
    <row r="485" spans="1:2" ht="12.75">
      <c r="A485" s="12"/>
      <c r="B485" s="12"/>
    </row>
    <row r="486" spans="1:2" ht="12.75">
      <c r="A486" s="12"/>
      <c r="B486" s="12"/>
    </row>
    <row r="487" spans="1:2" ht="12.75">
      <c r="A487" s="12"/>
      <c r="B487" s="12"/>
    </row>
    <row r="488" spans="1:2" ht="12.75">
      <c r="A488" s="12"/>
      <c r="B488" s="12"/>
    </row>
    <row r="489" spans="1:2" ht="12.75">
      <c r="A489" s="12"/>
      <c r="B489" s="12"/>
    </row>
    <row r="490" spans="1:2" ht="12.75">
      <c r="A490" s="12"/>
      <c r="B490" s="12"/>
    </row>
    <row r="491" spans="1:2" ht="12.75">
      <c r="A491" s="12"/>
      <c r="B491" s="12"/>
    </row>
    <row r="492" spans="1:2" ht="12.75">
      <c r="A492" s="12"/>
      <c r="B492" s="12"/>
    </row>
    <row r="493" spans="1:2" ht="12.75">
      <c r="A493" s="12"/>
      <c r="B493" s="12"/>
    </row>
    <row r="494" spans="1:2" ht="12.75">
      <c r="A494" s="12"/>
      <c r="B494" s="12"/>
    </row>
    <row r="495" spans="1:2" ht="12.75">
      <c r="A495" s="12"/>
      <c r="B495" s="12"/>
    </row>
    <row r="496" spans="1:2" ht="12.75">
      <c r="A496" s="12"/>
      <c r="B496" s="12"/>
    </row>
    <row r="497" spans="1:2" ht="12.75">
      <c r="A497" s="12"/>
      <c r="B497" s="12"/>
    </row>
    <row r="498" spans="1:2" ht="12.75">
      <c r="A498" s="12"/>
      <c r="B498" s="12"/>
    </row>
    <row r="499" spans="1:2" ht="12.75">
      <c r="A499" s="12"/>
      <c r="B499" s="12"/>
    </row>
    <row r="500" spans="1:2" ht="12.75">
      <c r="A500" s="12"/>
      <c r="B500" s="12"/>
    </row>
    <row r="501" spans="1:2" ht="12.75">
      <c r="A501" s="12"/>
      <c r="B501" s="12"/>
    </row>
    <row r="502" spans="1:2" ht="12.75">
      <c r="A502" s="12"/>
      <c r="B502" s="12"/>
    </row>
    <row r="503" spans="1:2" ht="12.75">
      <c r="A503" s="12"/>
      <c r="B503" s="12"/>
    </row>
    <row r="504" spans="1:2" ht="12.75">
      <c r="A504" s="12"/>
      <c r="B504" s="12"/>
    </row>
    <row r="505" spans="1:2" ht="12.75">
      <c r="A505" s="12"/>
      <c r="B505" s="12"/>
    </row>
    <row r="506" spans="1:2" ht="12.75">
      <c r="A506" s="12"/>
      <c r="B506" s="12"/>
    </row>
    <row r="507" spans="1:2" ht="12.75">
      <c r="A507" s="12"/>
      <c r="B507" s="12"/>
    </row>
    <row r="508" spans="1:2" ht="12.75">
      <c r="A508" s="12"/>
      <c r="B508" s="12"/>
    </row>
    <row r="509" spans="1:2" ht="12.75">
      <c r="A509" s="12"/>
      <c r="B509" s="12"/>
    </row>
    <row r="510" spans="1:2" ht="12.75">
      <c r="A510" s="12"/>
      <c r="B510" s="12"/>
    </row>
    <row r="511" spans="1:2" ht="12.75">
      <c r="A511" s="12"/>
      <c r="B511" s="12"/>
    </row>
    <row r="512" spans="1:2" ht="12.75">
      <c r="A512" s="12"/>
      <c r="B512" s="12"/>
    </row>
    <row r="513" spans="1:2" ht="12.75">
      <c r="A513" s="12"/>
      <c r="B513" s="12"/>
    </row>
    <row r="514" spans="1:2" ht="12.75">
      <c r="A514" s="12"/>
      <c r="B514" s="12"/>
    </row>
    <row r="515" spans="1:2" ht="12.75">
      <c r="A515" s="12"/>
      <c r="B515" s="12"/>
    </row>
    <row r="516" spans="1:2" ht="12.75">
      <c r="A516" s="12"/>
      <c r="B516" s="12"/>
    </row>
    <row r="517" spans="1:2" ht="12.75">
      <c r="A517" s="12"/>
      <c r="B517" s="12"/>
    </row>
    <row r="518" spans="1:2" ht="12.75">
      <c r="A518" s="12"/>
      <c r="B518" s="12"/>
    </row>
    <row r="519" spans="1:2" ht="12.75">
      <c r="A519" s="12"/>
      <c r="B519" s="12"/>
    </row>
    <row r="520" spans="1:2" ht="12.75">
      <c r="A520" s="12"/>
      <c r="B520" s="12"/>
    </row>
    <row r="521" spans="1:2" ht="12.75">
      <c r="A521" s="12"/>
      <c r="B521" s="12"/>
    </row>
    <row r="522" spans="1:2" ht="12.75">
      <c r="A522" s="12"/>
      <c r="B522" s="12"/>
    </row>
    <row r="523" spans="1:2" ht="12.75">
      <c r="A523" s="12"/>
      <c r="B523" s="12"/>
    </row>
    <row r="524" spans="1:2" ht="12.75">
      <c r="A524" s="12"/>
      <c r="B524" s="12"/>
    </row>
    <row r="525" spans="1:2" ht="12.75">
      <c r="A525" s="12"/>
      <c r="B525" s="12"/>
    </row>
    <row r="526" spans="1:2" ht="12.75">
      <c r="A526" s="12"/>
      <c r="B526" s="12"/>
    </row>
    <row r="527" spans="1:2" ht="12.75">
      <c r="A527" s="12"/>
      <c r="B527" s="12"/>
    </row>
    <row r="528" spans="1:2" ht="12.75">
      <c r="A528" s="12"/>
      <c r="B528" s="12"/>
    </row>
    <row r="529" spans="1:2" ht="12.75">
      <c r="A529" s="12"/>
      <c r="B529" s="12"/>
    </row>
    <row r="530" spans="1:2" ht="12.75">
      <c r="A530" s="12"/>
      <c r="B530" s="12"/>
    </row>
    <row r="531" spans="1:2" ht="12.75">
      <c r="A531" s="12"/>
      <c r="B531" s="12"/>
    </row>
    <row r="532" spans="1:2" ht="12.75">
      <c r="A532" s="12"/>
      <c r="B532" s="12"/>
    </row>
    <row r="533" spans="1:2" ht="12.75">
      <c r="A533" s="12"/>
      <c r="B533" s="12"/>
    </row>
    <row r="534" spans="1:2" ht="12.75">
      <c r="A534" s="12"/>
      <c r="B534" s="12"/>
    </row>
    <row r="535" spans="1:2" ht="12.75">
      <c r="A535" s="12"/>
      <c r="B535" s="12"/>
    </row>
    <row r="536" spans="1:2" ht="12.75">
      <c r="A536" s="12"/>
      <c r="B536" s="12"/>
    </row>
    <row r="537" spans="1:2" ht="12.75">
      <c r="A537" s="12"/>
      <c r="B537" s="12"/>
    </row>
    <row r="538" spans="1:2" ht="12.75">
      <c r="A538" s="12"/>
      <c r="B538" s="12"/>
    </row>
    <row r="539" spans="1:2" ht="12.75">
      <c r="A539" s="12"/>
      <c r="B539" s="12"/>
    </row>
    <row r="540" spans="1:2" ht="12.75">
      <c r="A540" s="12"/>
      <c r="B540" s="12"/>
    </row>
    <row r="541" spans="1:2" ht="12.75">
      <c r="A541" s="12"/>
      <c r="B541" s="12"/>
    </row>
    <row r="542" spans="1:2" ht="12.75">
      <c r="A542" s="12"/>
      <c r="B542" s="12"/>
    </row>
    <row r="543" spans="1:2" ht="12.75">
      <c r="A543" s="12"/>
      <c r="B543" s="12"/>
    </row>
    <row r="544" spans="1:2" ht="12.75">
      <c r="A544" s="12"/>
      <c r="B544" s="12"/>
    </row>
    <row r="545" spans="1:2" ht="12.75">
      <c r="A545" s="12"/>
      <c r="B545" s="12"/>
    </row>
    <row r="546" spans="1:2" ht="12.75">
      <c r="A546" s="12"/>
      <c r="B546" s="12"/>
    </row>
    <row r="547" spans="1:2" ht="12.75">
      <c r="A547" s="12"/>
      <c r="B547" s="12"/>
    </row>
    <row r="548" spans="1:2" ht="12.75">
      <c r="A548" s="12"/>
      <c r="B548" s="12"/>
    </row>
    <row r="549" spans="1:2" ht="12.75">
      <c r="A549" s="12"/>
      <c r="B549" s="12"/>
    </row>
    <row r="550" spans="1:2" ht="12.75">
      <c r="A550" s="12"/>
      <c r="B550" s="12"/>
    </row>
    <row r="551" spans="1:2" ht="12.75">
      <c r="A551" s="12"/>
      <c r="B551" s="12"/>
    </row>
    <row r="552" spans="1:2" ht="12.75">
      <c r="A552" s="12"/>
      <c r="B552" s="12"/>
    </row>
    <row r="553" spans="1:2" ht="12.75">
      <c r="A553" s="12"/>
      <c r="B553" s="12"/>
    </row>
    <row r="554" spans="1:2" ht="12.75">
      <c r="A554" s="12"/>
      <c r="B554" s="12"/>
    </row>
    <row r="555" spans="1:2" ht="12.75">
      <c r="A555" s="12"/>
      <c r="B555" s="12"/>
    </row>
    <row r="556" spans="1:2" ht="12.75">
      <c r="A556" s="12"/>
      <c r="B556" s="12"/>
    </row>
    <row r="557" spans="1:2" ht="12.75">
      <c r="A557" s="12"/>
      <c r="B557" s="12"/>
    </row>
    <row r="558" spans="1:2" ht="12.75">
      <c r="A558" s="12"/>
      <c r="B558" s="12"/>
    </row>
    <row r="559" spans="1:2" ht="12.75">
      <c r="A559" s="12"/>
      <c r="B559" s="12"/>
    </row>
    <row r="560" spans="1:2" ht="12.75">
      <c r="A560" s="12"/>
      <c r="B560" s="12"/>
    </row>
    <row r="561" spans="1:2" ht="12.75">
      <c r="A561" s="12"/>
      <c r="B561" s="12"/>
    </row>
    <row r="562" spans="1:2" ht="12.75">
      <c r="A562" s="12"/>
      <c r="B562" s="12"/>
    </row>
    <row r="563" spans="1:2" ht="12.75">
      <c r="A563" s="12"/>
      <c r="B563" s="12"/>
    </row>
    <row r="564" spans="1:2" ht="12.75">
      <c r="A564" s="12"/>
      <c r="B564" s="12"/>
    </row>
    <row r="565" spans="1:2" ht="12.75">
      <c r="A565" s="12"/>
      <c r="B565" s="12"/>
    </row>
    <row r="566" spans="1:2" ht="12.75">
      <c r="A566" s="12"/>
      <c r="B566" s="12"/>
    </row>
    <row r="567" spans="1:2" ht="12.75">
      <c r="A567" s="12"/>
      <c r="B567" s="12"/>
    </row>
    <row r="568" spans="1:2" ht="12.75">
      <c r="A568" s="12"/>
      <c r="B568" s="12"/>
    </row>
    <row r="569" spans="1:2" ht="12.75">
      <c r="A569" s="12"/>
      <c r="B569" s="12"/>
    </row>
    <row r="570" spans="1:2" ht="12.75">
      <c r="A570" s="12"/>
      <c r="B570" s="12"/>
    </row>
    <row r="571" spans="1:2" ht="12.75">
      <c r="A571" s="12"/>
      <c r="B571" s="12"/>
    </row>
    <row r="572" spans="1:2" ht="12.75">
      <c r="A572" s="12"/>
      <c r="B572" s="12"/>
    </row>
    <row r="573" spans="1:2" ht="12.75">
      <c r="A573" s="12"/>
      <c r="B573" s="12"/>
    </row>
  </sheetData>
  <sheetProtection/>
  <mergeCells count="17">
    <mergeCell ref="AC2:AN2"/>
    <mergeCell ref="FP2:GA2"/>
    <mergeCell ref="AP2:BA2"/>
    <mergeCell ref="BC2:BO2"/>
    <mergeCell ref="BP2:BZ2"/>
    <mergeCell ref="EP2:FA2"/>
    <mergeCell ref="FC2:FN2"/>
    <mergeCell ref="GC2:GN2"/>
    <mergeCell ref="GP2:GS2"/>
    <mergeCell ref="B1:B2"/>
    <mergeCell ref="DC2:DN2"/>
    <mergeCell ref="CP2:DB2"/>
    <mergeCell ref="CC2:CO2"/>
    <mergeCell ref="C2:O2"/>
    <mergeCell ref="EC2:EN2"/>
    <mergeCell ref="DP2:EB2"/>
    <mergeCell ref="P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06"/>
  <sheetViews>
    <sheetView showGridLines="0" zoomScale="90" zoomScaleNormal="90" zoomScalePageLayoutView="0" workbookViewId="0" topLeftCell="A1">
      <pane ySplit="2" topLeftCell="A273" activePane="bottomLeft" state="frozen"/>
      <selection pane="topLeft" activeCell="A1" sqref="A1"/>
      <selection pane="bottomLeft" activeCell="A319" sqref="A319"/>
    </sheetView>
  </sheetViews>
  <sheetFormatPr defaultColWidth="9.140625" defaultRowHeight="12.75"/>
  <cols>
    <col min="1" max="1" width="9.140625" style="1" customWidth="1"/>
    <col min="2" max="4" width="11.57421875" style="1" bestFit="1" customWidth="1"/>
    <col min="5" max="16384" width="9.140625" style="1" customWidth="1"/>
  </cols>
  <sheetData>
    <row r="2" spans="1:6" ht="12.75">
      <c r="A2" s="177" t="s">
        <v>363</v>
      </c>
      <c r="B2" s="7"/>
      <c r="C2" s="7"/>
      <c r="D2" s="7"/>
      <c r="E2" s="7"/>
      <c r="F2" s="7"/>
    </row>
    <row r="3" s="5" customFormat="1" ht="12.75">
      <c r="A3" s="18"/>
    </row>
    <row r="4" spans="1:4" s="5" customFormat="1" ht="12.75">
      <c r="A4" s="37" t="s">
        <v>310</v>
      </c>
      <c r="B4" s="14" t="s">
        <v>22</v>
      </c>
      <c r="C4" s="14" t="s">
        <v>23</v>
      </c>
      <c r="D4" s="14" t="s">
        <v>17</v>
      </c>
    </row>
    <row r="5" spans="1:6" s="5" customFormat="1" ht="12.75">
      <c r="A5" s="18">
        <v>2001</v>
      </c>
      <c r="B5" s="16">
        <v>19623</v>
      </c>
      <c r="C5" s="16">
        <v>13820.777777777777</v>
      </c>
      <c r="D5" s="16">
        <v>33443.77777777778</v>
      </c>
      <c r="E5" s="19"/>
      <c r="F5" s="21"/>
    </row>
    <row r="6" spans="1:6" s="5" customFormat="1" ht="12.75">
      <c r="A6" s="18">
        <v>2002</v>
      </c>
      <c r="B6" s="16">
        <v>19552.416666666668</v>
      </c>
      <c r="C6" s="16">
        <v>19336.416666666668</v>
      </c>
      <c r="D6" s="16">
        <v>38888.833333333336</v>
      </c>
      <c r="E6" s="19"/>
      <c r="F6" s="21"/>
    </row>
    <row r="7" spans="1:6" s="5" customFormat="1" ht="12.75">
      <c r="A7" s="18">
        <v>2003</v>
      </c>
      <c r="B7" s="16">
        <v>20542.5</v>
      </c>
      <c r="C7" s="16">
        <v>22290.5</v>
      </c>
      <c r="D7" s="16">
        <v>42833</v>
      </c>
      <c r="E7" s="19"/>
      <c r="F7" s="21"/>
    </row>
    <row r="8" spans="1:6" s="5" customFormat="1" ht="12.75">
      <c r="A8" s="18">
        <v>2004</v>
      </c>
      <c r="B8" s="16">
        <v>21667.75</v>
      </c>
      <c r="C8" s="16">
        <v>24509</v>
      </c>
      <c r="D8" s="16">
        <v>46176.75</v>
      </c>
      <c r="E8" s="19"/>
      <c r="F8" s="21"/>
    </row>
    <row r="9" spans="1:6" s="5" customFormat="1" ht="12.75">
      <c r="A9" s="18">
        <v>2005</v>
      </c>
      <c r="B9" s="16">
        <v>23301.416666666668</v>
      </c>
      <c r="C9" s="16">
        <v>38736.083333333336</v>
      </c>
      <c r="D9" s="16">
        <v>62037.5</v>
      </c>
      <c r="E9" s="19"/>
      <c r="F9" s="21"/>
    </row>
    <row r="10" spans="1:6" s="5" customFormat="1" ht="12.75">
      <c r="A10" s="18">
        <v>2006</v>
      </c>
      <c r="B10" s="16">
        <f>AVERAGE(B30:B41)</f>
        <v>26194.583333333332</v>
      </c>
      <c r="C10" s="16">
        <f>AVERAGE(C30:C41)</f>
        <v>47530.75</v>
      </c>
      <c r="D10" s="16">
        <f>AVERAGE(D30:D41)</f>
        <v>73725.33333333333</v>
      </c>
      <c r="E10" s="19"/>
      <c r="F10" s="21"/>
    </row>
    <row r="11" spans="1:6" s="5" customFormat="1" ht="12.75">
      <c r="A11" s="18">
        <v>2007</v>
      </c>
      <c r="B11" s="16">
        <f>AVERAGE(B44:B55)</f>
        <v>35290.27272727273</v>
      </c>
      <c r="C11" s="16">
        <f>AVERAGE(C44:C55)</f>
        <v>46663.818181818184</v>
      </c>
      <c r="D11" s="16">
        <f>AVERAGE(D45:D56)</f>
        <v>80716.16666666667</v>
      </c>
      <c r="E11" s="19"/>
      <c r="F11" s="21"/>
    </row>
    <row r="12" spans="1:6" s="5" customFormat="1" ht="12.75">
      <c r="A12" s="18">
        <v>2008</v>
      </c>
      <c r="B12" s="16">
        <f>AVERAGE(B60:B71)</f>
        <v>36404.666666666664</v>
      </c>
      <c r="C12" s="16">
        <f>AVERAGE(C60:C71)</f>
        <v>46674.333333333336</v>
      </c>
      <c r="D12" s="16">
        <f>AVERAGE(D60:D71)</f>
        <v>83079</v>
      </c>
      <c r="E12" s="19"/>
      <c r="F12" s="21"/>
    </row>
    <row r="13" spans="1:6" s="5" customFormat="1" ht="12.75">
      <c r="A13" s="18">
        <v>2009</v>
      </c>
      <c r="B13" s="16">
        <f>AVERAGE(B75:B86)</f>
        <v>33466.583333333336</v>
      </c>
      <c r="C13" s="16">
        <f>AVERAGE(C75:C86)</f>
        <v>40566.666666666664</v>
      </c>
      <c r="D13" s="16">
        <f>AVERAGE(D75:D86)</f>
        <v>74033.25</v>
      </c>
      <c r="E13" s="19"/>
      <c r="F13" s="21"/>
    </row>
    <row r="14" spans="1:6" s="5" customFormat="1" ht="12.75">
      <c r="A14" s="18">
        <v>2010</v>
      </c>
      <c r="B14" s="16">
        <f>AVERAGE(B90:B101)</f>
        <v>32904.5</v>
      </c>
      <c r="C14" s="16">
        <f>AVERAGE(C90:C101)</f>
        <v>38193.416666666664</v>
      </c>
      <c r="D14" s="16">
        <f>AVERAGE(D90:D101)</f>
        <v>71097.91666666667</v>
      </c>
      <c r="E14" s="19"/>
      <c r="F14" s="21"/>
    </row>
    <row r="15" spans="1:6" s="5" customFormat="1" ht="12.75">
      <c r="A15" s="27">
        <v>2011</v>
      </c>
      <c r="B15" s="16">
        <f>AVERAGE(B105:B116)</f>
        <v>32793.583333333336</v>
      </c>
      <c r="C15" s="16">
        <f>AVERAGE(C105:C116)</f>
        <v>36652.416666666664</v>
      </c>
      <c r="D15" s="16">
        <f>AVERAGE(D105:D116)</f>
        <v>69446</v>
      </c>
      <c r="E15" s="19"/>
      <c r="F15" s="21"/>
    </row>
    <row r="16" spans="1:6" s="5" customFormat="1" ht="12.75">
      <c r="A16" s="27">
        <v>2012</v>
      </c>
      <c r="B16" s="16">
        <f>AVERAGE(B120:B131)</f>
        <v>33317.25</v>
      </c>
      <c r="C16" s="16">
        <f>AVERAGE(C120:C131)</f>
        <v>34279.416666666664</v>
      </c>
      <c r="D16" s="16">
        <f>AVERAGE(D120:D131)</f>
        <v>67596.66666666667</v>
      </c>
      <c r="E16" s="19"/>
      <c r="F16" s="21"/>
    </row>
    <row r="17" spans="1:6" s="5" customFormat="1" ht="12.75">
      <c r="A17" s="27">
        <v>2013</v>
      </c>
      <c r="B17" s="16">
        <f>AVERAGE(B135:B146)</f>
        <v>34664.416666666664</v>
      </c>
      <c r="C17" s="16">
        <f>AVERAGE(C135:C146)</f>
        <v>33184.333333333336</v>
      </c>
      <c r="D17" s="16">
        <f>AVERAGE(D135:D146)</f>
        <v>67848.75</v>
      </c>
      <c r="E17" s="19"/>
      <c r="F17" s="21"/>
    </row>
    <row r="18" spans="1:6" s="5" customFormat="1" ht="12.75">
      <c r="A18" s="27">
        <v>2014</v>
      </c>
      <c r="B18" s="16">
        <f>AVERAGE(B150:B161)</f>
        <v>36552.666666666664</v>
      </c>
      <c r="C18" s="16">
        <f>AVERAGE(C150:C161)</f>
        <v>31859</v>
      </c>
      <c r="D18" s="16">
        <f>AVERAGE(D150:D161)</f>
        <v>68411.66666666667</v>
      </c>
      <c r="E18" s="19"/>
      <c r="F18" s="21"/>
    </row>
    <row r="19" spans="1:6" s="5" customFormat="1" ht="12.75">
      <c r="A19" s="27">
        <v>2015</v>
      </c>
      <c r="B19" s="16">
        <f>AVERAGE(B165:B176)</f>
        <v>39397.916666666664</v>
      </c>
      <c r="C19" s="16">
        <f>AVERAGE(C165:C176)</f>
        <v>33748.916666666664</v>
      </c>
      <c r="D19" s="16">
        <f>AVERAGE(D165:D176)</f>
        <v>73146.83333333333</v>
      </c>
      <c r="E19" s="19"/>
      <c r="F19" s="21"/>
    </row>
    <row r="20" spans="1:6" s="5" customFormat="1" ht="12.75">
      <c r="A20" s="27">
        <v>2016</v>
      </c>
      <c r="B20" s="16">
        <f>AVERAGE(B180:B191)</f>
        <v>42509.666666666664</v>
      </c>
      <c r="C20" s="16">
        <f>AVERAGE(C180:C191)</f>
        <v>36072.416666666664</v>
      </c>
      <c r="D20" s="16">
        <f>AVERAGE(D180:D191)</f>
        <v>78582.08333333333</v>
      </c>
      <c r="E20" s="19"/>
      <c r="F20" s="21"/>
    </row>
    <row r="21" spans="1:6" s="5" customFormat="1" ht="12.75">
      <c r="A21" s="27">
        <v>2017</v>
      </c>
      <c r="B21" s="16">
        <f>AVERAGE(B195:B206)</f>
        <v>46527.833333333336</v>
      </c>
      <c r="C21" s="16">
        <f>AVERAGE(C195:C206)</f>
        <v>39352.916666666664</v>
      </c>
      <c r="D21" s="16">
        <f>AVERAGE(D195:D206)</f>
        <v>85880.75</v>
      </c>
      <c r="E21" s="19"/>
      <c r="F21" s="21"/>
    </row>
    <row r="22" spans="1:6" s="5" customFormat="1" ht="12.75">
      <c r="A22" s="27">
        <v>2018</v>
      </c>
      <c r="B22" s="16">
        <f>AVERAGE(B210:B221)</f>
        <v>49956.416666666664</v>
      </c>
      <c r="C22" s="16">
        <f>AVERAGE(C210:C221)</f>
        <v>42996.083333333336</v>
      </c>
      <c r="D22" s="16">
        <f>AVERAGE(D210:D221)</f>
        <v>92952.5</v>
      </c>
      <c r="E22" s="19"/>
      <c r="F22" s="21"/>
    </row>
    <row r="23" spans="1:6" s="5" customFormat="1" ht="12.75">
      <c r="A23" s="27">
        <v>2019</v>
      </c>
      <c r="B23" s="16">
        <f>AVERAGE(B225:B236)</f>
        <v>51604.083333333336</v>
      </c>
      <c r="C23" s="16">
        <f>AVERAGE(C225:C236)</f>
        <v>46552.833333333336</v>
      </c>
      <c r="D23" s="16">
        <f>AVERAGE(D225:D236)</f>
        <v>98156.91666666667</v>
      </c>
      <c r="E23" s="19"/>
      <c r="F23" s="21"/>
    </row>
    <row r="24" spans="1:6" s="5" customFormat="1" ht="12.75">
      <c r="A24" s="27">
        <v>2020</v>
      </c>
      <c r="B24" s="16">
        <f>AVERAGE(B240:B251)</f>
        <v>38524.416666666664</v>
      </c>
      <c r="C24" s="16">
        <f>AVERAGE(C240:C251)</f>
        <v>45134.5</v>
      </c>
      <c r="D24" s="16">
        <f>AVERAGE(D240:D251)</f>
        <v>83658.91666666667</v>
      </c>
      <c r="E24" s="19"/>
      <c r="F24" s="21"/>
    </row>
    <row r="25" spans="1:6" s="5" customFormat="1" ht="12.75">
      <c r="A25" s="27">
        <v>2021</v>
      </c>
      <c r="B25" s="16">
        <f>AVERAGE(B255:B266)</f>
        <v>39245.333333333336</v>
      </c>
      <c r="C25" s="16">
        <f>AVERAGE(C255:C266)</f>
        <v>49192.25</v>
      </c>
      <c r="D25" s="16">
        <f>AVERAGE(D255:D266)</f>
        <v>88437.58333333333</v>
      </c>
      <c r="E25" s="19"/>
      <c r="F25" s="21"/>
    </row>
    <row r="26" spans="1:6" s="5" customFormat="1" ht="12.75">
      <c r="A26" s="27">
        <v>2022</v>
      </c>
      <c r="B26" s="16">
        <f>AVERAGE(B270:B281)</f>
        <v>45831.25</v>
      </c>
      <c r="C26" s="16">
        <f>AVERAGE(C270:C281)</f>
        <v>59539.5</v>
      </c>
      <c r="D26" s="16">
        <f>AVERAGE(D270:D281)</f>
        <v>105370.75</v>
      </c>
      <c r="E26" s="19"/>
      <c r="F26" s="21"/>
    </row>
    <row r="27" spans="1:6" s="5" customFormat="1" ht="12.75">
      <c r="A27" s="27">
        <v>2023</v>
      </c>
      <c r="B27" s="16">
        <f>AVERAGE(B285:B296)</f>
        <v>49436.416666666664</v>
      </c>
      <c r="C27" s="16">
        <f>AVERAGE(C285:C296)</f>
        <v>67746.08333333333</v>
      </c>
      <c r="D27" s="16">
        <f>AVERAGE(D285:D296)</f>
        <v>117182.5</v>
      </c>
      <c r="E27" s="19"/>
      <c r="F27" s="21"/>
    </row>
    <row r="28" spans="1:6" s="5" customFormat="1" ht="12.75">
      <c r="A28" s="17"/>
      <c r="B28" s="15"/>
      <c r="C28" s="15"/>
      <c r="D28" s="16"/>
      <c r="E28" s="19"/>
      <c r="F28" s="21"/>
    </row>
    <row r="29" spans="1:7" s="5" customFormat="1" ht="12.75">
      <c r="A29" s="421">
        <v>2006</v>
      </c>
      <c r="B29" s="420" t="s">
        <v>22</v>
      </c>
      <c r="C29" s="420" t="s">
        <v>23</v>
      </c>
      <c r="D29" s="420" t="s">
        <v>17</v>
      </c>
      <c r="E29" s="19"/>
      <c r="G29" s="21"/>
    </row>
    <row r="30" spans="1:6" s="5" customFormat="1" ht="12.75">
      <c r="A30" s="17" t="s">
        <v>0</v>
      </c>
      <c r="B30" s="15">
        <v>18274</v>
      </c>
      <c r="C30" s="15">
        <v>39799</v>
      </c>
      <c r="D30" s="16">
        <f aca="true" t="shared" si="0" ref="D30:D37">SUM(B30:C30)</f>
        <v>58073</v>
      </c>
      <c r="E30" s="19"/>
      <c r="F30" s="22"/>
    </row>
    <row r="31" spans="1:6" s="5" customFormat="1" ht="12.75">
      <c r="A31" s="17" t="s">
        <v>1</v>
      </c>
      <c r="B31" s="15">
        <v>18954</v>
      </c>
      <c r="C31" s="15">
        <v>41061</v>
      </c>
      <c r="D31" s="16">
        <f t="shared" si="0"/>
        <v>60015</v>
      </c>
      <c r="F31" s="22"/>
    </row>
    <row r="32" spans="1:6" s="5" customFormat="1" ht="12.75">
      <c r="A32" s="17" t="s">
        <v>2</v>
      </c>
      <c r="B32" s="15">
        <v>20341</v>
      </c>
      <c r="C32" s="15">
        <v>43562</v>
      </c>
      <c r="D32" s="16">
        <f t="shared" si="0"/>
        <v>63903</v>
      </c>
      <c r="F32" s="22"/>
    </row>
    <row r="33" spans="1:6" s="5" customFormat="1" ht="12.75">
      <c r="A33" s="17" t="s">
        <v>3</v>
      </c>
      <c r="B33" s="15">
        <v>24145</v>
      </c>
      <c r="C33" s="15">
        <v>48110</v>
      </c>
      <c r="D33" s="16">
        <f t="shared" si="0"/>
        <v>72255</v>
      </c>
      <c r="F33" s="22"/>
    </row>
    <row r="34" spans="1:6" s="5" customFormat="1" ht="12.75">
      <c r="A34" s="17" t="s">
        <v>4</v>
      </c>
      <c r="B34" s="15">
        <v>30437</v>
      </c>
      <c r="C34" s="15">
        <v>52998</v>
      </c>
      <c r="D34" s="16">
        <f t="shared" si="0"/>
        <v>83435</v>
      </c>
      <c r="F34" s="22"/>
    </row>
    <row r="35" spans="1:6" s="5" customFormat="1" ht="12.75">
      <c r="A35" s="17" t="s">
        <v>5</v>
      </c>
      <c r="B35" s="15">
        <v>33221</v>
      </c>
      <c r="C35" s="15">
        <v>54668</v>
      </c>
      <c r="D35" s="16">
        <f>SUM(B35:C35)</f>
        <v>87889</v>
      </c>
      <c r="F35" s="22"/>
    </row>
    <row r="36" spans="1:6" s="5" customFormat="1" ht="12.75">
      <c r="A36" s="17" t="s">
        <v>6</v>
      </c>
      <c r="B36" s="15">
        <v>34590</v>
      </c>
      <c r="C36" s="15">
        <v>53976</v>
      </c>
      <c r="D36" s="16">
        <f>SUM(B36:C36)</f>
        <v>88566</v>
      </c>
      <c r="F36" s="22"/>
    </row>
    <row r="37" spans="1:6" s="5" customFormat="1" ht="12.75">
      <c r="A37" s="17" t="s">
        <v>7</v>
      </c>
      <c r="B37" s="15">
        <v>34039</v>
      </c>
      <c r="C37" s="15">
        <v>53212</v>
      </c>
      <c r="D37" s="16">
        <f t="shared" si="0"/>
        <v>87251</v>
      </c>
      <c r="F37" s="22"/>
    </row>
    <row r="38" spans="1:6" s="5" customFormat="1" ht="12.75">
      <c r="A38" s="17" t="s">
        <v>8</v>
      </c>
      <c r="B38" s="15">
        <v>32732</v>
      </c>
      <c r="C38" s="15">
        <v>53667</v>
      </c>
      <c r="D38" s="16">
        <f>SUM(B38:C38)</f>
        <v>86399</v>
      </c>
      <c r="F38" s="22"/>
    </row>
    <row r="39" spans="1:6" s="5" customFormat="1" ht="12.75">
      <c r="A39" s="17" t="s">
        <v>9</v>
      </c>
      <c r="B39" s="15">
        <v>25227</v>
      </c>
      <c r="C39" s="15">
        <v>45933</v>
      </c>
      <c r="D39" s="16">
        <f>SUM(B39:C39)</f>
        <v>71160</v>
      </c>
      <c r="F39" s="22"/>
    </row>
    <row r="40" spans="1:6" s="5" customFormat="1" ht="12.75">
      <c r="A40" s="17" t="s">
        <v>10</v>
      </c>
      <c r="B40" s="15">
        <v>21541</v>
      </c>
      <c r="C40" s="15">
        <v>42872</v>
      </c>
      <c r="D40" s="16">
        <f>SUM(B40:C40)</f>
        <v>64413</v>
      </c>
      <c r="F40" s="22"/>
    </row>
    <row r="41" spans="1:6" s="5" customFormat="1" ht="12.75">
      <c r="A41" s="17" t="s">
        <v>11</v>
      </c>
      <c r="B41" s="15">
        <v>20834</v>
      </c>
      <c r="C41" s="15">
        <v>40511</v>
      </c>
      <c r="D41" s="16">
        <f>SUM(B41:C41)</f>
        <v>61345</v>
      </c>
      <c r="F41" s="22"/>
    </row>
    <row r="42" spans="1:6" s="5" customFormat="1" ht="12.75">
      <c r="A42" s="27" t="s">
        <v>319</v>
      </c>
      <c r="B42" s="16">
        <f>AVERAGE(B30:B41)</f>
        <v>26194.583333333332</v>
      </c>
      <c r="C42" s="16">
        <f>AVERAGE(C30:C41)</f>
        <v>47530.75</v>
      </c>
      <c r="D42" s="16">
        <f>AVERAGE(D30:D41)</f>
        <v>73725.33333333333</v>
      </c>
      <c r="F42" s="22"/>
    </row>
    <row r="43" spans="1:4" s="5" customFormat="1" ht="12.75">
      <c r="A43" s="17"/>
      <c r="B43" s="15"/>
      <c r="C43" s="15"/>
      <c r="D43" s="16"/>
    </row>
    <row r="44" spans="1:4" s="5" customFormat="1" ht="12.75">
      <c r="A44" s="421">
        <v>2007</v>
      </c>
      <c r="B44" s="420" t="s">
        <v>22</v>
      </c>
      <c r="C44" s="420" t="s">
        <v>23</v>
      </c>
      <c r="D44" s="420" t="s">
        <v>17</v>
      </c>
    </row>
    <row r="45" spans="1:6" s="5" customFormat="1" ht="12.75">
      <c r="A45" s="17" t="s">
        <v>0</v>
      </c>
      <c r="B45" s="15">
        <v>24905</v>
      </c>
      <c r="C45" s="15">
        <v>37864</v>
      </c>
      <c r="D45" s="16">
        <f>SUM(B45:C45)</f>
        <v>62769</v>
      </c>
      <c r="F45" s="22"/>
    </row>
    <row r="46" spans="1:6" s="5" customFormat="1" ht="12.75">
      <c r="A46" s="17" t="s">
        <v>1</v>
      </c>
      <c r="B46" s="15">
        <v>25948</v>
      </c>
      <c r="C46" s="15">
        <v>39461</v>
      </c>
      <c r="D46" s="16">
        <f>SUM(B46:C46)</f>
        <v>65409</v>
      </c>
      <c r="F46" s="22"/>
    </row>
    <row r="47" spans="1:6" s="5" customFormat="1" ht="12.75">
      <c r="A47" s="17" t="s">
        <v>2</v>
      </c>
      <c r="B47" s="15">
        <v>28681</v>
      </c>
      <c r="C47" s="15">
        <v>42663</v>
      </c>
      <c r="D47" s="16">
        <v>71344</v>
      </c>
      <c r="F47" s="22"/>
    </row>
    <row r="48" spans="1:6" s="5" customFormat="1" ht="12.75">
      <c r="A48" s="17" t="s">
        <v>3</v>
      </c>
      <c r="B48" s="15">
        <v>32598</v>
      </c>
      <c r="C48" s="15">
        <v>45830</v>
      </c>
      <c r="D48" s="16">
        <f aca="true" t="shared" si="1" ref="D48:D56">SUM(B48:C48)</f>
        <v>78428</v>
      </c>
      <c r="F48" s="22"/>
    </row>
    <row r="49" spans="1:6" s="5" customFormat="1" ht="12.75">
      <c r="A49" s="17" t="s">
        <v>4</v>
      </c>
      <c r="B49" s="15">
        <v>39758</v>
      </c>
      <c r="C49" s="15">
        <v>51593</v>
      </c>
      <c r="D49" s="16">
        <f t="shared" si="1"/>
        <v>91351</v>
      </c>
      <c r="F49" s="22"/>
    </row>
    <row r="50" spans="1:6" s="5" customFormat="1" ht="12.75">
      <c r="A50" s="17" t="s">
        <v>5</v>
      </c>
      <c r="B50" s="15">
        <v>43486</v>
      </c>
      <c r="C50" s="15">
        <v>54241</v>
      </c>
      <c r="D50" s="16">
        <f t="shared" si="1"/>
        <v>97727</v>
      </c>
      <c r="F50" s="22"/>
    </row>
    <row r="51" spans="1:6" s="5" customFormat="1" ht="12.75">
      <c r="A51" s="17" t="s">
        <v>6</v>
      </c>
      <c r="B51" s="15">
        <v>44813</v>
      </c>
      <c r="C51" s="15">
        <v>52953</v>
      </c>
      <c r="D51" s="16">
        <f t="shared" si="1"/>
        <v>97766</v>
      </c>
      <c r="F51" s="22"/>
    </row>
    <row r="52" spans="1:6" s="5" customFormat="1" ht="12.75">
      <c r="A52" s="17" t="s">
        <v>7</v>
      </c>
      <c r="B52" s="15">
        <v>43971</v>
      </c>
      <c r="C52" s="15">
        <v>51616</v>
      </c>
      <c r="D52" s="16">
        <f t="shared" si="1"/>
        <v>95587</v>
      </c>
      <c r="F52" s="22"/>
    </row>
    <row r="53" spans="1:6" s="5" customFormat="1" ht="12.75">
      <c r="A53" s="17" t="s">
        <v>8</v>
      </c>
      <c r="B53" s="15">
        <v>42445</v>
      </c>
      <c r="C53" s="15">
        <v>52043</v>
      </c>
      <c r="D53" s="16">
        <f t="shared" si="1"/>
        <v>94488</v>
      </c>
      <c r="F53" s="22"/>
    </row>
    <row r="54" spans="1:6" s="5" customFormat="1" ht="12.75">
      <c r="A54" s="17" t="s">
        <v>9</v>
      </c>
      <c r="B54" s="15">
        <v>32777</v>
      </c>
      <c r="C54" s="15">
        <v>43838</v>
      </c>
      <c r="D54" s="16">
        <f>SUM(B54:C54)</f>
        <v>76615</v>
      </c>
      <c r="F54" s="22"/>
    </row>
    <row r="55" spans="1:6" s="5" customFormat="1" ht="12.75">
      <c r="A55" s="17" t="s">
        <v>10</v>
      </c>
      <c r="B55" s="15">
        <v>28811</v>
      </c>
      <c r="C55" s="15">
        <v>41200</v>
      </c>
      <c r="D55" s="16">
        <f>SUM(B55:C55)</f>
        <v>70011</v>
      </c>
      <c r="F55" s="22"/>
    </row>
    <row r="56" spans="1:6" s="5" customFormat="1" ht="12.75">
      <c r="A56" s="17" t="s">
        <v>11</v>
      </c>
      <c r="B56" s="15">
        <v>27884</v>
      </c>
      <c r="C56" s="15">
        <v>39215</v>
      </c>
      <c r="D56" s="16">
        <f t="shared" si="1"/>
        <v>67099</v>
      </c>
      <c r="F56" s="22"/>
    </row>
    <row r="57" spans="1:6" s="5" customFormat="1" ht="12.75">
      <c r="A57" s="27" t="s">
        <v>319</v>
      </c>
      <c r="B57" s="16">
        <f>AVERAGE(B45:B56)</f>
        <v>34673.083333333336</v>
      </c>
      <c r="C57" s="16">
        <f>AVERAGE(C45:C56)</f>
        <v>46043.083333333336</v>
      </c>
      <c r="D57" s="16">
        <f>AVERAGE(D45:D56)</f>
        <v>80716.16666666667</v>
      </c>
      <c r="F57" s="22"/>
    </row>
    <row r="58" spans="1:4" s="5" customFormat="1" ht="12.75">
      <c r="A58" s="17"/>
      <c r="B58" s="15"/>
      <c r="C58" s="15"/>
      <c r="D58" s="16"/>
    </row>
    <row r="59" spans="1:4" s="5" customFormat="1" ht="12.75">
      <c r="A59" s="421">
        <v>2008</v>
      </c>
      <c r="B59" s="420" t="s">
        <v>22</v>
      </c>
      <c r="C59" s="420" t="s">
        <v>23</v>
      </c>
      <c r="D59" s="420" t="s">
        <v>17</v>
      </c>
    </row>
    <row r="60" spans="1:6" s="5" customFormat="1" ht="12.75">
      <c r="A60" s="17" t="s">
        <v>0</v>
      </c>
      <c r="B60" s="15">
        <v>28132</v>
      </c>
      <c r="C60" s="15">
        <v>40203</v>
      </c>
      <c r="D60" s="16">
        <f aca="true" t="shared" si="2" ref="D60:D67">SUM(B60:C60)</f>
        <v>68335</v>
      </c>
      <c r="F60" s="22"/>
    </row>
    <row r="61" spans="1:6" s="5" customFormat="1" ht="12.75">
      <c r="A61" s="17" t="s">
        <v>1</v>
      </c>
      <c r="B61" s="15">
        <v>29362</v>
      </c>
      <c r="C61" s="15">
        <v>42087</v>
      </c>
      <c r="D61" s="16">
        <f t="shared" si="2"/>
        <v>71449</v>
      </c>
      <c r="F61" s="22"/>
    </row>
    <row r="62" spans="1:6" s="5" customFormat="1" ht="12.75">
      <c r="A62" s="17" t="s">
        <v>2</v>
      </c>
      <c r="B62" s="15">
        <v>32068</v>
      </c>
      <c r="C62" s="15">
        <v>44183</v>
      </c>
      <c r="D62" s="16">
        <f t="shared" si="2"/>
        <v>76251</v>
      </c>
      <c r="F62" s="22"/>
    </row>
    <row r="63" spans="1:6" s="5" customFormat="1" ht="12.75">
      <c r="A63" s="17" t="s">
        <v>3</v>
      </c>
      <c r="B63" s="15">
        <v>35860</v>
      </c>
      <c r="C63" s="15">
        <v>48035</v>
      </c>
      <c r="D63" s="16">
        <f t="shared" si="2"/>
        <v>83895</v>
      </c>
      <c r="F63" s="22"/>
    </row>
    <row r="64" spans="1:6" s="5" customFormat="1" ht="12.75">
      <c r="A64" s="17" t="s">
        <v>4</v>
      </c>
      <c r="B64" s="15">
        <v>43015</v>
      </c>
      <c r="C64" s="15">
        <v>54458</v>
      </c>
      <c r="D64" s="16">
        <f t="shared" si="2"/>
        <v>97473</v>
      </c>
      <c r="F64" s="22"/>
    </row>
    <row r="65" spans="1:6" s="5" customFormat="1" ht="12.75">
      <c r="A65" s="17" t="s">
        <v>5</v>
      </c>
      <c r="B65" s="15">
        <v>45729</v>
      </c>
      <c r="C65" s="15">
        <v>55564</v>
      </c>
      <c r="D65" s="16">
        <f>SUM(B65:C65)</f>
        <v>101293</v>
      </c>
      <c r="F65" s="22"/>
    </row>
    <row r="66" spans="1:6" s="5" customFormat="1" ht="12.75">
      <c r="A66" s="17" t="s">
        <v>6</v>
      </c>
      <c r="B66" s="15">
        <v>46801</v>
      </c>
      <c r="C66" s="15">
        <v>54634</v>
      </c>
      <c r="D66" s="16">
        <f>SUM(B66:C66)</f>
        <v>101435</v>
      </c>
      <c r="F66" s="22"/>
    </row>
    <row r="67" spans="1:6" s="5" customFormat="1" ht="12.75">
      <c r="A67" s="17" t="s">
        <v>7</v>
      </c>
      <c r="B67" s="15">
        <v>46091</v>
      </c>
      <c r="C67" s="15">
        <v>53811</v>
      </c>
      <c r="D67" s="16">
        <f t="shared" si="2"/>
        <v>99902</v>
      </c>
      <c r="F67" s="22"/>
    </row>
    <row r="68" spans="1:6" s="5" customFormat="1" ht="12.75">
      <c r="A68" s="17" t="s">
        <v>8</v>
      </c>
      <c r="B68" s="15">
        <v>41683</v>
      </c>
      <c r="C68" s="15">
        <v>50464</v>
      </c>
      <c r="D68" s="16">
        <f>SUM(B68:C68)</f>
        <v>92147</v>
      </c>
      <c r="F68" s="22"/>
    </row>
    <row r="69" spans="1:6" s="5" customFormat="1" ht="12.75">
      <c r="A69" s="17" t="s">
        <v>9</v>
      </c>
      <c r="B69" s="15">
        <v>32955</v>
      </c>
      <c r="C69" s="15">
        <v>42100</v>
      </c>
      <c r="D69" s="16">
        <f>SUM(B69:C69)</f>
        <v>75055</v>
      </c>
      <c r="F69" s="22"/>
    </row>
    <row r="70" spans="1:6" s="5" customFormat="1" ht="12.75">
      <c r="A70" s="17" t="s">
        <v>10</v>
      </c>
      <c r="B70" s="15">
        <v>28498</v>
      </c>
      <c r="C70" s="15">
        <v>38720</v>
      </c>
      <c r="D70" s="16">
        <f>SUM(B70:C70)</f>
        <v>67218</v>
      </c>
      <c r="F70" s="22"/>
    </row>
    <row r="71" spans="1:6" s="5" customFormat="1" ht="12.75">
      <c r="A71" s="17" t="s">
        <v>11</v>
      </c>
      <c r="B71" s="15">
        <v>26662</v>
      </c>
      <c r="C71" s="15">
        <v>35833</v>
      </c>
      <c r="D71" s="16">
        <f>SUM(B71:C71)</f>
        <v>62495</v>
      </c>
      <c r="F71" s="22"/>
    </row>
    <row r="72" spans="1:6" s="5" customFormat="1" ht="12.75">
      <c r="A72" s="27" t="s">
        <v>319</v>
      </c>
      <c r="B72" s="16">
        <f>AVERAGE(B60:B71)</f>
        <v>36404.666666666664</v>
      </c>
      <c r="C72" s="16">
        <f>AVERAGE(C60:C71)</f>
        <v>46674.333333333336</v>
      </c>
      <c r="D72" s="16">
        <f>AVERAGE(D60:D71)</f>
        <v>83079</v>
      </c>
      <c r="F72" s="22"/>
    </row>
    <row r="73" spans="1:4" s="5" customFormat="1" ht="12.75">
      <c r="A73" s="17"/>
      <c r="B73" s="15"/>
      <c r="C73" s="15"/>
      <c r="D73" s="16"/>
    </row>
    <row r="74" spans="1:4" s="5" customFormat="1" ht="12.75">
      <c r="A74" s="421">
        <v>2009</v>
      </c>
      <c r="B74" s="420" t="s">
        <v>22</v>
      </c>
      <c r="C74" s="420" t="s">
        <v>23</v>
      </c>
      <c r="D74" s="420" t="s">
        <v>17</v>
      </c>
    </row>
    <row r="75" spans="1:6" s="5" customFormat="1" ht="12.75">
      <c r="A75" s="17" t="s">
        <v>0</v>
      </c>
      <c r="B75" s="15">
        <v>26468</v>
      </c>
      <c r="C75" s="15">
        <v>35905</v>
      </c>
      <c r="D75" s="16">
        <f aca="true" t="shared" si="3" ref="D75:D80">SUM(B75:C75)</f>
        <v>62373</v>
      </c>
      <c r="F75" s="22"/>
    </row>
    <row r="76" spans="1:6" s="5" customFormat="1" ht="12.75">
      <c r="A76" s="17" t="s">
        <v>1</v>
      </c>
      <c r="B76" s="15">
        <v>27182</v>
      </c>
      <c r="C76" s="15">
        <v>36380</v>
      </c>
      <c r="D76" s="16">
        <f t="shared" si="3"/>
        <v>63562</v>
      </c>
      <c r="F76" s="22"/>
    </row>
    <row r="77" spans="1:6" s="5" customFormat="1" ht="12.75">
      <c r="A77" s="17" t="s">
        <v>2</v>
      </c>
      <c r="B77" s="15">
        <v>28578</v>
      </c>
      <c r="C77" s="15">
        <v>37200</v>
      </c>
      <c r="D77" s="16">
        <f t="shared" si="3"/>
        <v>65778</v>
      </c>
      <c r="F77" s="22"/>
    </row>
    <row r="78" spans="1:6" s="5" customFormat="1" ht="12.75">
      <c r="A78" s="17" t="s">
        <v>3</v>
      </c>
      <c r="B78" s="15">
        <v>32423</v>
      </c>
      <c r="C78" s="15">
        <v>40130</v>
      </c>
      <c r="D78" s="16">
        <f t="shared" si="3"/>
        <v>72553</v>
      </c>
      <c r="F78" s="22"/>
    </row>
    <row r="79" spans="1:6" s="5" customFormat="1" ht="12.75">
      <c r="A79" s="17" t="s">
        <v>4</v>
      </c>
      <c r="B79" s="15">
        <v>38914</v>
      </c>
      <c r="C79" s="15">
        <v>45591</v>
      </c>
      <c r="D79" s="16">
        <f t="shared" si="3"/>
        <v>84505</v>
      </c>
      <c r="F79" s="22"/>
    </row>
    <row r="80" spans="1:6" s="5" customFormat="1" ht="12.75">
      <c r="A80" s="17" t="s">
        <v>5</v>
      </c>
      <c r="B80" s="15">
        <v>41828</v>
      </c>
      <c r="C80" s="15">
        <v>47678</v>
      </c>
      <c r="D80" s="16">
        <f t="shared" si="3"/>
        <v>89506</v>
      </c>
      <c r="F80" s="22"/>
    </row>
    <row r="81" spans="1:6" s="5" customFormat="1" ht="12.75">
      <c r="A81" s="17" t="s">
        <v>6</v>
      </c>
      <c r="B81" s="15">
        <v>42852</v>
      </c>
      <c r="C81" s="15">
        <v>47924</v>
      </c>
      <c r="D81" s="16">
        <f aca="true" t="shared" si="4" ref="D81:D86">SUM(B81:C81)</f>
        <v>90776</v>
      </c>
      <c r="F81" s="22"/>
    </row>
    <row r="82" spans="1:6" s="5" customFormat="1" ht="12.75">
      <c r="A82" s="17" t="s">
        <v>7</v>
      </c>
      <c r="B82" s="15">
        <v>41612</v>
      </c>
      <c r="C82" s="15">
        <v>46930</v>
      </c>
      <c r="D82" s="16">
        <f t="shared" si="4"/>
        <v>88542</v>
      </c>
      <c r="F82" s="22"/>
    </row>
    <row r="83" spans="1:6" s="5" customFormat="1" ht="12.75">
      <c r="A83" s="17" t="s">
        <v>8</v>
      </c>
      <c r="B83" s="15">
        <v>37748</v>
      </c>
      <c r="C83" s="15">
        <v>43457</v>
      </c>
      <c r="D83" s="16">
        <f t="shared" si="4"/>
        <v>81205</v>
      </c>
      <c r="F83" s="22"/>
    </row>
    <row r="84" spans="1:6" s="5" customFormat="1" ht="12.75">
      <c r="A84" s="17" t="s">
        <v>9</v>
      </c>
      <c r="B84" s="15">
        <v>32762</v>
      </c>
      <c r="C84" s="15">
        <v>39449</v>
      </c>
      <c r="D84" s="16">
        <f t="shared" si="4"/>
        <v>72211</v>
      </c>
      <c r="F84" s="22"/>
    </row>
    <row r="85" spans="1:6" s="5" customFormat="1" ht="12.75">
      <c r="A85" s="17" t="s">
        <v>10</v>
      </c>
      <c r="B85" s="15">
        <v>26174</v>
      </c>
      <c r="C85" s="15">
        <v>33915</v>
      </c>
      <c r="D85" s="16">
        <f t="shared" si="4"/>
        <v>60089</v>
      </c>
      <c r="F85" s="22"/>
    </row>
    <row r="86" spans="1:6" s="5" customFormat="1" ht="12.75">
      <c r="A86" s="17" t="s">
        <v>11</v>
      </c>
      <c r="B86" s="15">
        <v>25058</v>
      </c>
      <c r="C86" s="15">
        <v>32241</v>
      </c>
      <c r="D86" s="16">
        <f t="shared" si="4"/>
        <v>57299</v>
      </c>
      <c r="F86" s="22"/>
    </row>
    <row r="87" spans="1:6" s="5" customFormat="1" ht="12.75">
      <c r="A87" s="27" t="s">
        <v>319</v>
      </c>
      <c r="B87" s="16">
        <f>AVERAGE(B75:B86)</f>
        <v>33466.583333333336</v>
      </c>
      <c r="C87" s="16">
        <f>AVERAGE(C75:C86)</f>
        <v>40566.666666666664</v>
      </c>
      <c r="D87" s="16">
        <f>AVERAGE(D75:D86)</f>
        <v>74033.25</v>
      </c>
      <c r="F87" s="22"/>
    </row>
    <row r="88" spans="1:4" s="5" customFormat="1" ht="12.75">
      <c r="A88" s="17"/>
      <c r="B88" s="15"/>
      <c r="C88" s="15"/>
      <c r="D88" s="16"/>
    </row>
    <row r="89" spans="1:4" s="5" customFormat="1" ht="12.75">
      <c r="A89" s="421">
        <v>2010</v>
      </c>
      <c r="B89" s="420" t="s">
        <v>22</v>
      </c>
      <c r="C89" s="420" t="s">
        <v>23</v>
      </c>
      <c r="D89" s="420" t="s">
        <v>17</v>
      </c>
    </row>
    <row r="90" spans="1:6" s="5" customFormat="1" ht="12.75">
      <c r="A90" s="17" t="s">
        <v>0</v>
      </c>
      <c r="B90" s="15">
        <v>24890</v>
      </c>
      <c r="C90" s="15">
        <v>32430</v>
      </c>
      <c r="D90" s="16">
        <f aca="true" t="shared" si="5" ref="D90:D96">SUM(B90:C90)</f>
        <v>57320</v>
      </c>
      <c r="F90" s="22"/>
    </row>
    <row r="91" spans="1:6" s="5" customFormat="1" ht="12.75">
      <c r="A91" s="17" t="s">
        <v>1</v>
      </c>
      <c r="B91" s="15">
        <v>25797</v>
      </c>
      <c r="C91" s="15">
        <v>33223</v>
      </c>
      <c r="D91" s="16">
        <f t="shared" si="5"/>
        <v>59020</v>
      </c>
      <c r="F91" s="22"/>
    </row>
    <row r="92" spans="1:6" s="5" customFormat="1" ht="12.75">
      <c r="A92" s="17" t="s">
        <v>2</v>
      </c>
      <c r="B92" s="15">
        <v>27824</v>
      </c>
      <c r="C92" s="15">
        <v>34656</v>
      </c>
      <c r="D92" s="16">
        <f t="shared" si="5"/>
        <v>62480</v>
      </c>
      <c r="F92" s="22"/>
    </row>
    <row r="93" spans="1:6" s="5" customFormat="1" ht="12.75">
      <c r="A93" s="17" t="s">
        <v>3</v>
      </c>
      <c r="B93" s="15">
        <v>31361</v>
      </c>
      <c r="C93" s="15">
        <v>37549</v>
      </c>
      <c r="D93" s="16">
        <f t="shared" si="5"/>
        <v>68910</v>
      </c>
      <c r="F93" s="22"/>
    </row>
    <row r="94" spans="1:6" s="5" customFormat="1" ht="12.75">
      <c r="A94" s="17" t="s">
        <v>4</v>
      </c>
      <c r="B94" s="15">
        <v>38135</v>
      </c>
      <c r="C94" s="15">
        <v>42822</v>
      </c>
      <c r="D94" s="16">
        <f t="shared" si="5"/>
        <v>80957</v>
      </c>
      <c r="F94" s="22"/>
    </row>
    <row r="95" spans="1:6" ht="12.75">
      <c r="A95" s="17" t="s">
        <v>5</v>
      </c>
      <c r="B95" s="15">
        <v>41280</v>
      </c>
      <c r="C95" s="15">
        <v>44847</v>
      </c>
      <c r="D95" s="16">
        <f t="shared" si="5"/>
        <v>86127</v>
      </c>
      <c r="F95" s="22"/>
    </row>
    <row r="96" spans="1:6" ht="12.75">
      <c r="A96" s="17" t="s">
        <v>6</v>
      </c>
      <c r="B96" s="41">
        <v>42718</v>
      </c>
      <c r="C96" s="41">
        <v>45736</v>
      </c>
      <c r="D96" s="16">
        <f t="shared" si="5"/>
        <v>88454</v>
      </c>
      <c r="F96" s="22"/>
    </row>
    <row r="97" spans="1:6" ht="12.75">
      <c r="A97" s="17" t="s">
        <v>7</v>
      </c>
      <c r="B97" s="41">
        <v>41639</v>
      </c>
      <c r="C97" s="41">
        <v>44896</v>
      </c>
      <c r="D97" s="42">
        <v>86535</v>
      </c>
      <c r="F97" s="22"/>
    </row>
    <row r="98" spans="1:6" ht="12.75">
      <c r="A98" s="17" t="s">
        <v>8</v>
      </c>
      <c r="B98" s="41">
        <v>38075</v>
      </c>
      <c r="C98" s="41">
        <v>41846</v>
      </c>
      <c r="D98" s="42">
        <v>79921</v>
      </c>
      <c r="F98" s="22"/>
    </row>
    <row r="99" spans="1:6" ht="12.75">
      <c r="A99" s="17" t="s">
        <v>9</v>
      </c>
      <c r="B99" s="15">
        <v>32667</v>
      </c>
      <c r="C99" s="15">
        <v>37592</v>
      </c>
      <c r="D99" s="16">
        <v>70259</v>
      </c>
      <c r="F99" s="22"/>
    </row>
    <row r="100" spans="1:6" ht="12.75">
      <c r="A100" s="17" t="s">
        <v>10</v>
      </c>
      <c r="B100" s="41">
        <v>25684</v>
      </c>
      <c r="C100" s="41">
        <v>31892</v>
      </c>
      <c r="D100" s="42">
        <v>57576</v>
      </c>
      <c r="F100" s="22"/>
    </row>
    <row r="101" spans="1:6" ht="12.75">
      <c r="A101" s="17" t="s">
        <v>11</v>
      </c>
      <c r="B101" s="41">
        <v>24784</v>
      </c>
      <c r="C101" s="41">
        <v>30832</v>
      </c>
      <c r="D101" s="42">
        <v>55616</v>
      </c>
      <c r="F101" s="22"/>
    </row>
    <row r="102" spans="1:6" ht="12.75">
      <c r="A102" s="27" t="s">
        <v>319</v>
      </c>
      <c r="B102" s="16">
        <f>AVERAGE(B90:B101)</f>
        <v>32904.5</v>
      </c>
      <c r="C102" s="16">
        <f>AVERAGE(C90:C101)</f>
        <v>38193.416666666664</v>
      </c>
      <c r="D102" s="16">
        <f>AVERAGE(D90:D101)</f>
        <v>71097.91666666667</v>
      </c>
      <c r="F102" s="22"/>
    </row>
    <row r="103" spans="1:6" ht="12.75">
      <c r="A103" s="76"/>
      <c r="B103" s="50"/>
      <c r="C103" s="50"/>
      <c r="D103" s="49"/>
      <c r="F103" s="22"/>
    </row>
    <row r="104" spans="1:6" ht="12.75">
      <c r="A104" s="421">
        <v>2011</v>
      </c>
      <c r="B104" s="420" t="s">
        <v>22</v>
      </c>
      <c r="C104" s="420" t="s">
        <v>23</v>
      </c>
      <c r="D104" s="420" t="s">
        <v>17</v>
      </c>
      <c r="F104" s="22"/>
    </row>
    <row r="105" spans="1:6" ht="12.75">
      <c r="A105" s="118" t="s">
        <v>0</v>
      </c>
      <c r="B105" s="119">
        <v>24359</v>
      </c>
      <c r="C105" s="119">
        <v>30336</v>
      </c>
      <c r="D105" s="40">
        <f>SUM(B105:C105)</f>
        <v>54695</v>
      </c>
      <c r="F105" s="22"/>
    </row>
    <row r="106" spans="1:6" ht="12.75">
      <c r="A106" s="38" t="s">
        <v>1</v>
      </c>
      <c r="B106" s="148">
        <v>25300</v>
      </c>
      <c r="C106" s="148">
        <v>31431</v>
      </c>
      <c r="D106" s="149">
        <v>56731</v>
      </c>
      <c r="F106" s="22"/>
    </row>
    <row r="107" spans="1:6" ht="12.75">
      <c r="A107" s="118" t="s">
        <v>2</v>
      </c>
      <c r="B107" s="119">
        <v>27101</v>
      </c>
      <c r="C107" s="119">
        <v>32987</v>
      </c>
      <c r="D107" s="40">
        <v>60088</v>
      </c>
      <c r="F107" s="22"/>
    </row>
    <row r="108" spans="1:6" ht="12.75">
      <c r="A108" s="38" t="s">
        <v>3</v>
      </c>
      <c r="B108" s="148">
        <v>32530</v>
      </c>
      <c r="C108" s="148">
        <v>37614</v>
      </c>
      <c r="D108" s="149">
        <v>70144</v>
      </c>
      <c r="F108" s="22"/>
    </row>
    <row r="109" spans="1:6" ht="12.75">
      <c r="A109" s="118" t="s">
        <v>4</v>
      </c>
      <c r="B109" s="119">
        <v>38860</v>
      </c>
      <c r="C109" s="119">
        <v>42100</v>
      </c>
      <c r="D109" s="40">
        <v>80960</v>
      </c>
      <c r="F109" s="22"/>
    </row>
    <row r="110" spans="1:6" ht="12.75">
      <c r="A110" s="38" t="s">
        <v>5</v>
      </c>
      <c r="B110" s="148">
        <v>42034</v>
      </c>
      <c r="C110" s="148">
        <v>44483</v>
      </c>
      <c r="D110" s="149">
        <f aca="true" t="shared" si="6" ref="D110:D116">SUM(B110:C110)</f>
        <v>86517</v>
      </c>
      <c r="F110" s="22"/>
    </row>
    <row r="111" spans="1:6" ht="12.75">
      <c r="A111" s="118" t="s">
        <v>6</v>
      </c>
      <c r="B111" s="119">
        <v>43480</v>
      </c>
      <c r="C111" s="119">
        <v>45177</v>
      </c>
      <c r="D111" s="40">
        <f t="shared" si="6"/>
        <v>88657</v>
      </c>
      <c r="F111" s="22"/>
    </row>
    <row r="112" spans="1:6" ht="12.75">
      <c r="A112" s="38" t="s">
        <v>7</v>
      </c>
      <c r="B112" s="148">
        <v>42329</v>
      </c>
      <c r="C112" s="148">
        <v>43985</v>
      </c>
      <c r="D112" s="149">
        <f t="shared" si="6"/>
        <v>86314</v>
      </c>
      <c r="F112" s="22"/>
    </row>
    <row r="113" spans="1:6" ht="12.75">
      <c r="A113" s="118" t="s">
        <v>8</v>
      </c>
      <c r="B113" s="119">
        <v>38317</v>
      </c>
      <c r="C113" s="119">
        <v>40428</v>
      </c>
      <c r="D113" s="40">
        <f t="shared" si="6"/>
        <v>78745</v>
      </c>
      <c r="F113" s="22"/>
    </row>
    <row r="114" spans="1:6" ht="12.75">
      <c r="A114" s="38" t="s">
        <v>9</v>
      </c>
      <c r="B114" s="148">
        <v>29915</v>
      </c>
      <c r="C114" s="148">
        <v>33267</v>
      </c>
      <c r="D114" s="149">
        <f t="shared" si="6"/>
        <v>63182</v>
      </c>
      <c r="F114" s="22"/>
    </row>
    <row r="115" spans="1:6" ht="12.75">
      <c r="A115" s="118" t="s">
        <v>10</v>
      </c>
      <c r="B115" s="119">
        <v>25078</v>
      </c>
      <c r="C115" s="119">
        <v>29523</v>
      </c>
      <c r="D115" s="40">
        <f t="shared" si="6"/>
        <v>54601</v>
      </c>
      <c r="F115" s="22"/>
    </row>
    <row r="116" spans="1:6" ht="12.75">
      <c r="A116" s="38" t="s">
        <v>11</v>
      </c>
      <c r="B116" s="148">
        <v>24220</v>
      </c>
      <c r="C116" s="148">
        <v>28498</v>
      </c>
      <c r="D116" s="149">
        <f t="shared" si="6"/>
        <v>52718</v>
      </c>
      <c r="F116" s="22"/>
    </row>
    <row r="117" spans="1:6" ht="12.75">
      <c r="A117" s="30" t="s">
        <v>319</v>
      </c>
      <c r="B117" s="39">
        <f>AVERAGE(B105:B116)</f>
        <v>32793.583333333336</v>
      </c>
      <c r="C117" s="39">
        <f>AVERAGE(C105:C116)</f>
        <v>36652.416666666664</v>
      </c>
      <c r="D117" s="40">
        <f>AVERAGE(D105:D116)</f>
        <v>69446</v>
      </c>
      <c r="F117" s="22"/>
    </row>
    <row r="118" ht="12.75">
      <c r="F118" s="22"/>
    </row>
    <row r="119" spans="1:6" ht="12.75">
      <c r="A119" s="421">
        <v>2012</v>
      </c>
      <c r="B119" s="420" t="s">
        <v>22</v>
      </c>
      <c r="C119" s="420" t="s">
        <v>23</v>
      </c>
      <c r="D119" s="420" t="s">
        <v>17</v>
      </c>
      <c r="F119" s="22"/>
    </row>
    <row r="120" spans="1:6" ht="12.75">
      <c r="A120" s="118" t="s">
        <v>0</v>
      </c>
      <c r="B120" s="119">
        <v>23675</v>
      </c>
      <c r="C120" s="119">
        <v>27202</v>
      </c>
      <c r="D120" s="40">
        <f aca="true" t="shared" si="7" ref="D120:D125">SUM(B120:C120)</f>
        <v>50877</v>
      </c>
      <c r="F120" s="22"/>
    </row>
    <row r="121" spans="1:6" ht="12.75">
      <c r="A121" s="38" t="s">
        <v>1</v>
      </c>
      <c r="B121" s="148">
        <v>24650</v>
      </c>
      <c r="C121" s="148">
        <v>28041</v>
      </c>
      <c r="D121" s="149">
        <f t="shared" si="7"/>
        <v>52691</v>
      </c>
      <c r="F121" s="22"/>
    </row>
    <row r="122" spans="1:6" ht="12.75">
      <c r="A122" s="118" t="s">
        <v>2</v>
      </c>
      <c r="B122" s="119">
        <v>27266</v>
      </c>
      <c r="C122" s="119">
        <v>30723</v>
      </c>
      <c r="D122" s="40">
        <f t="shared" si="7"/>
        <v>57989</v>
      </c>
      <c r="F122" s="22"/>
    </row>
    <row r="123" spans="1:6" ht="12.75">
      <c r="A123" s="38" t="s">
        <v>3</v>
      </c>
      <c r="B123" s="148">
        <v>31872</v>
      </c>
      <c r="C123" s="148">
        <v>33958</v>
      </c>
      <c r="D123" s="149">
        <f t="shared" si="7"/>
        <v>65830</v>
      </c>
      <c r="F123" s="22"/>
    </row>
    <row r="124" spans="1:6" ht="12.75">
      <c r="A124" s="118" t="s">
        <v>4</v>
      </c>
      <c r="B124" s="119">
        <v>39128</v>
      </c>
      <c r="C124" s="119">
        <v>39202</v>
      </c>
      <c r="D124" s="40">
        <f t="shared" si="7"/>
        <v>78330</v>
      </c>
      <c r="F124" s="22"/>
    </row>
    <row r="125" spans="1:6" ht="12.75">
      <c r="A125" s="38" t="s">
        <v>5</v>
      </c>
      <c r="B125" s="148">
        <v>43321</v>
      </c>
      <c r="C125" s="148">
        <v>42133</v>
      </c>
      <c r="D125" s="149">
        <f t="shared" si="7"/>
        <v>85454</v>
      </c>
      <c r="F125" s="22"/>
    </row>
    <row r="126" spans="1:6" ht="12.75">
      <c r="A126" s="118" t="s">
        <v>6</v>
      </c>
      <c r="B126" s="119">
        <v>44438</v>
      </c>
      <c r="C126" s="119">
        <v>42358</v>
      </c>
      <c r="D126" s="40">
        <f aca="true" t="shared" si="8" ref="D126:D131">SUM(B126:C126)</f>
        <v>86796</v>
      </c>
      <c r="F126" s="22"/>
    </row>
    <row r="127" spans="1:6" ht="12.75">
      <c r="A127" s="38" t="s">
        <v>7</v>
      </c>
      <c r="B127" s="148">
        <v>43409</v>
      </c>
      <c r="C127" s="148">
        <v>41918</v>
      </c>
      <c r="D127" s="149">
        <f t="shared" si="8"/>
        <v>85327</v>
      </c>
      <c r="F127" s="22"/>
    </row>
    <row r="128" spans="1:6" ht="12.75">
      <c r="A128" s="118" t="s">
        <v>8</v>
      </c>
      <c r="B128" s="119">
        <v>41142</v>
      </c>
      <c r="C128" s="119">
        <v>40311</v>
      </c>
      <c r="D128" s="40">
        <f t="shared" si="8"/>
        <v>81453</v>
      </c>
      <c r="F128" s="22"/>
    </row>
    <row r="129" spans="1:6" ht="12.75">
      <c r="A129" s="38" t="s">
        <v>9</v>
      </c>
      <c r="B129" s="148">
        <v>30417</v>
      </c>
      <c r="C129" s="148">
        <v>31202</v>
      </c>
      <c r="D129" s="149">
        <f t="shared" si="8"/>
        <v>61619</v>
      </c>
      <c r="F129" s="22"/>
    </row>
    <row r="130" spans="1:4" ht="12.75">
      <c r="A130" s="118" t="s">
        <v>10</v>
      </c>
      <c r="B130" s="119">
        <v>25603</v>
      </c>
      <c r="C130" s="119">
        <v>27465</v>
      </c>
      <c r="D130" s="40">
        <f t="shared" si="8"/>
        <v>53068</v>
      </c>
    </row>
    <row r="131" spans="1:4" ht="12.75">
      <c r="A131" s="38" t="s">
        <v>11</v>
      </c>
      <c r="B131" s="148">
        <v>24886</v>
      </c>
      <c r="C131" s="148">
        <v>26840</v>
      </c>
      <c r="D131" s="149">
        <f t="shared" si="8"/>
        <v>51726</v>
      </c>
    </row>
    <row r="132" spans="1:4" ht="12.75">
      <c r="A132" s="30" t="s">
        <v>319</v>
      </c>
      <c r="B132" s="39">
        <f>AVERAGE(B120:B131)</f>
        <v>33317.25</v>
      </c>
      <c r="C132" s="39">
        <f>AVERAGE(C120:C131)</f>
        <v>34279.416666666664</v>
      </c>
      <c r="D132" s="40">
        <f>AVERAGE(D120:D131)</f>
        <v>67596.66666666667</v>
      </c>
    </row>
    <row r="134" spans="1:4" ht="12.75">
      <c r="A134" s="421">
        <v>2013</v>
      </c>
      <c r="B134" s="420" t="s">
        <v>22</v>
      </c>
      <c r="C134" s="420" t="s">
        <v>23</v>
      </c>
      <c r="D134" s="420" t="s">
        <v>17</v>
      </c>
    </row>
    <row r="135" spans="1:4" ht="12.75">
      <c r="A135" s="118" t="s">
        <v>0</v>
      </c>
      <c r="B135" s="119">
        <v>24523</v>
      </c>
      <c r="C135" s="119">
        <v>26453</v>
      </c>
      <c r="D135" s="40">
        <f aca="true" t="shared" si="9" ref="D135:D140">SUM(B135:C135)</f>
        <v>50976</v>
      </c>
    </row>
    <row r="136" spans="1:4" ht="12.75">
      <c r="A136" s="38" t="s">
        <v>1</v>
      </c>
      <c r="B136" s="148">
        <v>25612</v>
      </c>
      <c r="C136" s="148">
        <v>27367</v>
      </c>
      <c r="D136" s="149">
        <f t="shared" si="9"/>
        <v>52979</v>
      </c>
    </row>
    <row r="137" spans="1:4" ht="12.75">
      <c r="A137" s="118" t="s">
        <v>2</v>
      </c>
      <c r="B137" s="119">
        <v>28760</v>
      </c>
      <c r="C137" s="119">
        <v>29839</v>
      </c>
      <c r="D137" s="40">
        <f t="shared" si="9"/>
        <v>58599</v>
      </c>
    </row>
    <row r="138" spans="1:4" ht="12.75">
      <c r="A138" s="38" t="s">
        <v>3</v>
      </c>
      <c r="B138" s="148">
        <v>33600</v>
      </c>
      <c r="C138" s="148">
        <v>33688</v>
      </c>
      <c r="D138" s="149">
        <f t="shared" si="9"/>
        <v>67288</v>
      </c>
    </row>
    <row r="139" spans="1:4" ht="12.75">
      <c r="A139" s="118" t="s">
        <v>4</v>
      </c>
      <c r="B139" s="119">
        <v>41237</v>
      </c>
      <c r="C139" s="119">
        <v>38886</v>
      </c>
      <c r="D139" s="40">
        <f t="shared" si="9"/>
        <v>80123</v>
      </c>
    </row>
    <row r="140" spans="1:4" ht="12.75">
      <c r="A140" s="38" t="s">
        <v>5</v>
      </c>
      <c r="B140" s="148">
        <v>45236</v>
      </c>
      <c r="C140" s="148">
        <v>41320</v>
      </c>
      <c r="D140" s="149">
        <f t="shared" si="9"/>
        <v>86556</v>
      </c>
    </row>
    <row r="141" spans="1:4" ht="12.75">
      <c r="A141" s="118" t="s">
        <v>6</v>
      </c>
      <c r="B141" s="119">
        <v>46333</v>
      </c>
      <c r="C141" s="119">
        <v>41426</v>
      </c>
      <c r="D141" s="40">
        <f aca="true" t="shared" si="10" ref="D141:D146">SUM(B141:C141)</f>
        <v>87759</v>
      </c>
    </row>
    <row r="142" spans="1:4" ht="12.75">
      <c r="A142" s="38" t="s">
        <v>7</v>
      </c>
      <c r="B142" s="148">
        <v>45795</v>
      </c>
      <c r="C142" s="148">
        <v>41244</v>
      </c>
      <c r="D142" s="149">
        <f t="shared" si="10"/>
        <v>87039</v>
      </c>
    </row>
    <row r="143" spans="1:4" ht="12.75">
      <c r="A143" s="118" t="s">
        <v>8</v>
      </c>
      <c r="B143" s="119">
        <v>41236</v>
      </c>
      <c r="C143" s="119">
        <v>37830</v>
      </c>
      <c r="D143" s="40">
        <f t="shared" si="10"/>
        <v>79066</v>
      </c>
    </row>
    <row r="144" spans="1:4" ht="12.75">
      <c r="A144" s="38" t="s">
        <v>9</v>
      </c>
      <c r="B144" s="148">
        <v>31353</v>
      </c>
      <c r="C144" s="148">
        <v>29618</v>
      </c>
      <c r="D144" s="149">
        <f t="shared" si="10"/>
        <v>60971</v>
      </c>
    </row>
    <row r="145" spans="1:4" ht="12.75">
      <c r="A145" s="118" t="s">
        <v>10</v>
      </c>
      <c r="B145" s="119">
        <v>26704</v>
      </c>
      <c r="C145" s="119">
        <v>25931</v>
      </c>
      <c r="D145" s="40">
        <f t="shared" si="10"/>
        <v>52635</v>
      </c>
    </row>
    <row r="146" spans="1:4" ht="12.75">
      <c r="A146" s="38" t="s">
        <v>11</v>
      </c>
      <c r="B146" s="148">
        <v>25584</v>
      </c>
      <c r="C146" s="148">
        <v>24610</v>
      </c>
      <c r="D146" s="149">
        <f t="shared" si="10"/>
        <v>50194</v>
      </c>
    </row>
    <row r="147" spans="1:4" ht="12.75">
      <c r="A147" s="30" t="s">
        <v>319</v>
      </c>
      <c r="B147" s="39">
        <f>AVERAGE(B135:B146)</f>
        <v>34664.416666666664</v>
      </c>
      <c r="C147" s="39">
        <f>AVERAGE(C135:C146)</f>
        <v>33184.333333333336</v>
      </c>
      <c r="D147" s="40">
        <f>AVERAGE(D135:D146)</f>
        <v>67848.75</v>
      </c>
    </row>
    <row r="149" spans="1:4" ht="12.75">
      <c r="A149" s="421">
        <v>2014</v>
      </c>
      <c r="B149" s="420" t="s">
        <v>22</v>
      </c>
      <c r="C149" s="420" t="s">
        <v>23</v>
      </c>
      <c r="D149" s="420" t="s">
        <v>17</v>
      </c>
    </row>
    <row r="150" spans="1:4" ht="12.75">
      <c r="A150" s="118" t="s">
        <v>0</v>
      </c>
      <c r="B150" s="119">
        <v>25235</v>
      </c>
      <c r="C150" s="119">
        <v>24205</v>
      </c>
      <c r="D150" s="40">
        <f aca="true" t="shared" si="11" ref="D150:D155">SUM(B150:C150)</f>
        <v>49440</v>
      </c>
    </row>
    <row r="151" spans="1:4" ht="12.75">
      <c r="A151" s="38" t="s">
        <v>1</v>
      </c>
      <c r="B151" s="148">
        <v>26666</v>
      </c>
      <c r="C151" s="148">
        <v>25458</v>
      </c>
      <c r="D151" s="149">
        <f t="shared" si="11"/>
        <v>52124</v>
      </c>
    </row>
    <row r="152" spans="1:4" ht="12.75">
      <c r="A152" s="118" t="s">
        <v>2</v>
      </c>
      <c r="B152" s="119">
        <v>29286</v>
      </c>
      <c r="C152" s="119">
        <v>27667</v>
      </c>
      <c r="D152" s="40">
        <f t="shared" si="11"/>
        <v>56953</v>
      </c>
    </row>
    <row r="153" spans="1:4" ht="12.75">
      <c r="A153" s="38" t="s">
        <v>3</v>
      </c>
      <c r="B153" s="148">
        <v>36072</v>
      </c>
      <c r="C153" s="148">
        <v>32450</v>
      </c>
      <c r="D153" s="149">
        <f t="shared" si="11"/>
        <v>68522</v>
      </c>
    </row>
    <row r="154" spans="1:4" ht="12.75">
      <c r="A154" s="118" t="s">
        <v>4</v>
      </c>
      <c r="B154" s="119">
        <v>43742</v>
      </c>
      <c r="C154" s="119">
        <v>37360</v>
      </c>
      <c r="D154" s="40">
        <f t="shared" si="11"/>
        <v>81102</v>
      </c>
    </row>
    <row r="155" spans="1:4" ht="12.75">
      <c r="A155" s="38" t="s">
        <v>5</v>
      </c>
      <c r="B155" s="148">
        <v>47557</v>
      </c>
      <c r="C155" s="148">
        <v>39338</v>
      </c>
      <c r="D155" s="149">
        <f t="shared" si="11"/>
        <v>86895</v>
      </c>
    </row>
    <row r="156" spans="1:4" ht="12.75">
      <c r="A156" s="118" t="s">
        <v>6</v>
      </c>
      <c r="B156" s="119">
        <v>48843</v>
      </c>
      <c r="C156" s="119">
        <v>39694</v>
      </c>
      <c r="D156" s="40">
        <f aca="true" t="shared" si="12" ref="D156:D161">SUM(B156:C156)</f>
        <v>88537</v>
      </c>
    </row>
    <row r="157" spans="1:4" ht="12.75">
      <c r="A157" s="38" t="s">
        <v>7</v>
      </c>
      <c r="B157" s="148">
        <v>48398</v>
      </c>
      <c r="C157" s="148">
        <v>39874</v>
      </c>
      <c r="D157" s="149">
        <f t="shared" si="12"/>
        <v>88272</v>
      </c>
    </row>
    <row r="158" spans="1:4" ht="12.75">
      <c r="A158" s="118" t="s">
        <v>8</v>
      </c>
      <c r="B158" s="119">
        <v>44028</v>
      </c>
      <c r="C158" s="119">
        <v>36821</v>
      </c>
      <c r="D158" s="40">
        <f t="shared" si="12"/>
        <v>80849</v>
      </c>
    </row>
    <row r="159" spans="1:4" ht="12.75">
      <c r="A159" s="38" t="s">
        <v>9</v>
      </c>
      <c r="B159" s="148">
        <v>33327</v>
      </c>
      <c r="C159" s="148">
        <v>29080</v>
      </c>
      <c r="D159" s="149">
        <f t="shared" si="12"/>
        <v>62407</v>
      </c>
    </row>
    <row r="160" spans="1:4" ht="12.75">
      <c r="A160" s="118" t="s">
        <v>10</v>
      </c>
      <c r="B160" s="119">
        <v>28282</v>
      </c>
      <c r="C160" s="119">
        <v>25696</v>
      </c>
      <c r="D160" s="40">
        <f t="shared" si="12"/>
        <v>53978</v>
      </c>
    </row>
    <row r="161" spans="1:4" ht="12.75">
      <c r="A161" s="38" t="s">
        <v>11</v>
      </c>
      <c r="B161" s="148">
        <v>27196</v>
      </c>
      <c r="C161" s="148">
        <v>24665</v>
      </c>
      <c r="D161" s="149">
        <f t="shared" si="12"/>
        <v>51861</v>
      </c>
    </row>
    <row r="162" spans="1:4" ht="12.75">
      <c r="A162" s="30" t="s">
        <v>319</v>
      </c>
      <c r="B162" s="39">
        <f>AVERAGE(B150:B161)</f>
        <v>36552.666666666664</v>
      </c>
      <c r="C162" s="39">
        <f>AVERAGE(C150:C161)</f>
        <v>31859</v>
      </c>
      <c r="D162" s="40">
        <f>AVERAGE(D150:D161)</f>
        <v>68411.66666666667</v>
      </c>
    </row>
    <row r="164" spans="1:4" ht="12.75">
      <c r="A164" s="421">
        <v>2015</v>
      </c>
      <c r="B164" s="420" t="s">
        <v>22</v>
      </c>
      <c r="C164" s="420" t="s">
        <v>23</v>
      </c>
      <c r="D164" s="420" t="s">
        <v>17</v>
      </c>
    </row>
    <row r="165" spans="1:4" ht="12.75">
      <c r="A165" s="118" t="s">
        <v>0</v>
      </c>
      <c r="B165" s="119">
        <v>27219</v>
      </c>
      <c r="C165" s="119">
        <v>25025</v>
      </c>
      <c r="D165" s="40">
        <f aca="true" t="shared" si="13" ref="D165:D170">SUM(B165:C165)</f>
        <v>52244</v>
      </c>
    </row>
    <row r="166" spans="1:4" ht="12.75">
      <c r="A166" s="38" t="s">
        <v>1</v>
      </c>
      <c r="B166" s="148">
        <v>28761</v>
      </c>
      <c r="C166" s="148">
        <v>26521</v>
      </c>
      <c r="D166" s="149">
        <f t="shared" si="13"/>
        <v>55282</v>
      </c>
    </row>
    <row r="167" spans="1:4" ht="12.75">
      <c r="A167" s="118" t="s">
        <v>2</v>
      </c>
      <c r="B167" s="119">
        <v>32397</v>
      </c>
      <c r="C167" s="119">
        <v>29461</v>
      </c>
      <c r="D167" s="40">
        <f t="shared" si="13"/>
        <v>61858</v>
      </c>
    </row>
    <row r="168" spans="1:4" ht="12.75">
      <c r="A168" s="38" t="s">
        <v>3</v>
      </c>
      <c r="B168" s="148">
        <v>38533</v>
      </c>
      <c r="C168" s="148">
        <v>34130</v>
      </c>
      <c r="D168" s="149">
        <f t="shared" si="13"/>
        <v>72663</v>
      </c>
    </row>
    <row r="169" spans="1:4" ht="12.75">
      <c r="A169" s="118" t="s">
        <v>4</v>
      </c>
      <c r="B169" s="119">
        <v>46872</v>
      </c>
      <c r="C169" s="119">
        <v>39205</v>
      </c>
      <c r="D169" s="40">
        <f t="shared" si="13"/>
        <v>86077</v>
      </c>
    </row>
    <row r="170" spans="1:4" ht="12.75">
      <c r="A170" s="38" t="s">
        <v>5</v>
      </c>
      <c r="B170" s="148">
        <v>50866</v>
      </c>
      <c r="C170" s="148">
        <v>41070</v>
      </c>
      <c r="D170" s="149">
        <f t="shared" si="13"/>
        <v>91936</v>
      </c>
    </row>
    <row r="171" spans="1:4" ht="12.75">
      <c r="A171" s="118" t="s">
        <v>6</v>
      </c>
      <c r="B171" s="119">
        <v>52052</v>
      </c>
      <c r="C171" s="119">
        <v>41680</v>
      </c>
      <c r="D171" s="40">
        <f aca="true" t="shared" si="14" ref="D171:D176">SUM(B171:C171)</f>
        <v>93732</v>
      </c>
    </row>
    <row r="172" spans="1:4" ht="12.75">
      <c r="A172" s="38" t="s">
        <v>7</v>
      </c>
      <c r="B172" s="148">
        <v>51306</v>
      </c>
      <c r="C172" s="148">
        <v>41834</v>
      </c>
      <c r="D172" s="149">
        <f t="shared" si="14"/>
        <v>93140</v>
      </c>
    </row>
    <row r="173" spans="1:4" ht="12.75">
      <c r="A173" s="118" t="s">
        <v>8</v>
      </c>
      <c r="B173" s="119">
        <v>46756</v>
      </c>
      <c r="C173" s="119">
        <v>38969</v>
      </c>
      <c r="D173" s="40">
        <f t="shared" si="14"/>
        <v>85725</v>
      </c>
    </row>
    <row r="174" spans="1:4" ht="12.75">
      <c r="A174" s="38" t="s">
        <v>9</v>
      </c>
      <c r="B174" s="148">
        <v>38867</v>
      </c>
      <c r="C174" s="148">
        <v>33296</v>
      </c>
      <c r="D174" s="149">
        <f t="shared" si="14"/>
        <v>72163</v>
      </c>
    </row>
    <row r="175" spans="1:4" ht="12.75">
      <c r="A175" s="118" t="s">
        <v>10</v>
      </c>
      <c r="B175" s="119">
        <v>29956</v>
      </c>
      <c r="C175" s="119">
        <v>27213</v>
      </c>
      <c r="D175" s="40">
        <f t="shared" si="14"/>
        <v>57169</v>
      </c>
    </row>
    <row r="176" spans="1:4" ht="12.75">
      <c r="A176" s="38" t="s">
        <v>11</v>
      </c>
      <c r="B176" s="148">
        <v>29190</v>
      </c>
      <c r="C176" s="148">
        <v>26583</v>
      </c>
      <c r="D176" s="149">
        <f t="shared" si="14"/>
        <v>55773</v>
      </c>
    </row>
    <row r="177" spans="1:7" ht="12.75">
      <c r="A177" s="30" t="s">
        <v>319</v>
      </c>
      <c r="B177" s="39">
        <f>AVERAGE(B165:B176)</f>
        <v>39397.916666666664</v>
      </c>
      <c r="C177" s="39">
        <f>AVERAGE(C165:C176)</f>
        <v>33748.916666666664</v>
      </c>
      <c r="D177" s="40">
        <f>AVERAGE(D165:D176)</f>
        <v>73146.83333333333</v>
      </c>
      <c r="G177" s="2"/>
    </row>
    <row r="179" spans="1:4" ht="12.75">
      <c r="A179" s="421">
        <v>2016</v>
      </c>
      <c r="B179" s="420" t="s">
        <v>22</v>
      </c>
      <c r="C179" s="420" t="s">
        <v>23</v>
      </c>
      <c r="D179" s="420" t="s">
        <v>17</v>
      </c>
    </row>
    <row r="180" spans="1:4" ht="12.75">
      <c r="A180" s="118" t="s">
        <v>0</v>
      </c>
      <c r="B180" s="119">
        <v>29294</v>
      </c>
      <c r="C180" s="119">
        <v>27087</v>
      </c>
      <c r="D180" s="40">
        <f aca="true" t="shared" si="15" ref="D180:D185">SUM(B180:C180)</f>
        <v>56381</v>
      </c>
    </row>
    <row r="181" spans="1:4" ht="12.75">
      <c r="A181" s="38" t="s">
        <v>1</v>
      </c>
      <c r="B181" s="148">
        <v>30995</v>
      </c>
      <c r="C181" s="148">
        <v>28461</v>
      </c>
      <c r="D181" s="149">
        <f t="shared" si="15"/>
        <v>59456</v>
      </c>
    </row>
    <row r="182" spans="1:4" ht="12.75">
      <c r="A182" s="118" t="s">
        <v>2</v>
      </c>
      <c r="B182" s="119">
        <v>35539</v>
      </c>
      <c r="C182" s="119">
        <v>31894</v>
      </c>
      <c r="D182" s="40">
        <f t="shared" si="15"/>
        <v>67433</v>
      </c>
    </row>
    <row r="183" spans="1:4" ht="12.75">
      <c r="A183" s="38" t="s">
        <v>3</v>
      </c>
      <c r="B183" s="148">
        <v>42299</v>
      </c>
      <c r="C183" s="148">
        <v>36898</v>
      </c>
      <c r="D183" s="149">
        <f t="shared" si="15"/>
        <v>79197</v>
      </c>
    </row>
    <row r="184" spans="1:4" ht="12.75">
      <c r="A184" s="118" t="s">
        <v>4</v>
      </c>
      <c r="B184" s="119">
        <v>50891</v>
      </c>
      <c r="C184" s="119">
        <v>42355</v>
      </c>
      <c r="D184" s="40">
        <f t="shared" si="15"/>
        <v>93246</v>
      </c>
    </row>
    <row r="185" spans="1:4" ht="12.75">
      <c r="A185" s="38" t="s">
        <v>5</v>
      </c>
      <c r="B185" s="148">
        <v>55108</v>
      </c>
      <c r="C185" s="148">
        <v>44484</v>
      </c>
      <c r="D185" s="149">
        <f t="shared" si="15"/>
        <v>99592</v>
      </c>
    </row>
    <row r="186" spans="1:4" ht="12.75">
      <c r="A186" s="118" t="s">
        <v>6</v>
      </c>
      <c r="B186" s="119">
        <v>56861</v>
      </c>
      <c r="C186" s="119">
        <v>45473</v>
      </c>
      <c r="D186" s="40">
        <f aca="true" t="shared" si="16" ref="D186:D191">SUM(B186:C186)</f>
        <v>102334</v>
      </c>
    </row>
    <row r="187" spans="1:4" ht="12.75">
      <c r="A187" s="38" t="s">
        <v>7</v>
      </c>
      <c r="B187" s="148">
        <v>55071</v>
      </c>
      <c r="C187" s="148">
        <v>44720</v>
      </c>
      <c r="D187" s="149">
        <f t="shared" si="16"/>
        <v>99791</v>
      </c>
    </row>
    <row r="188" spans="1:4" ht="12.75">
      <c r="A188" s="118" t="s">
        <v>8</v>
      </c>
      <c r="B188" s="119">
        <v>50356</v>
      </c>
      <c r="C188" s="119">
        <v>41597</v>
      </c>
      <c r="D188" s="40">
        <f t="shared" si="16"/>
        <v>91953</v>
      </c>
    </row>
    <row r="189" spans="1:4" ht="12.75">
      <c r="A189" s="38" t="s">
        <v>9</v>
      </c>
      <c r="B189" s="148">
        <v>39051</v>
      </c>
      <c r="C189" s="148">
        <v>33178</v>
      </c>
      <c r="D189" s="149">
        <f t="shared" si="16"/>
        <v>72229</v>
      </c>
    </row>
    <row r="190" spans="1:4" ht="12.75">
      <c r="A190" s="118" t="s">
        <v>10</v>
      </c>
      <c r="B190" s="119">
        <v>32739</v>
      </c>
      <c r="C190" s="119">
        <v>28668</v>
      </c>
      <c r="D190" s="40">
        <f t="shared" si="16"/>
        <v>61407</v>
      </c>
    </row>
    <row r="191" spans="1:4" ht="12.75">
      <c r="A191" s="38" t="s">
        <v>11</v>
      </c>
      <c r="B191" s="148">
        <v>31912</v>
      </c>
      <c r="C191" s="148">
        <v>28054</v>
      </c>
      <c r="D191" s="149">
        <f t="shared" si="16"/>
        <v>59966</v>
      </c>
    </row>
    <row r="192" spans="1:4" ht="12.75">
      <c r="A192" s="30" t="s">
        <v>319</v>
      </c>
      <c r="B192" s="39">
        <f>AVERAGE(B180:B191)</f>
        <v>42509.666666666664</v>
      </c>
      <c r="C192" s="39">
        <f>AVERAGE(C180:C191)</f>
        <v>36072.416666666664</v>
      </c>
      <c r="D192" s="40">
        <f>AVERAGE(D180:D191)</f>
        <v>78582.08333333333</v>
      </c>
    </row>
    <row r="194" spans="1:4" ht="12.75">
      <c r="A194" s="421">
        <v>2017</v>
      </c>
      <c r="B194" s="420" t="s">
        <v>22</v>
      </c>
      <c r="C194" s="420" t="s">
        <v>23</v>
      </c>
      <c r="D194" s="420" t="s">
        <v>17</v>
      </c>
    </row>
    <row r="195" spans="1:4" ht="12.75">
      <c r="A195" s="118" t="s">
        <v>0</v>
      </c>
      <c r="B195" s="119">
        <v>31843</v>
      </c>
      <c r="C195" s="119">
        <v>28083</v>
      </c>
      <c r="D195" s="40">
        <f aca="true" t="shared" si="17" ref="D195:D200">SUM(B195:C195)</f>
        <v>59926</v>
      </c>
    </row>
    <row r="196" spans="1:4" ht="12.75">
      <c r="A196" s="38" t="s">
        <v>1</v>
      </c>
      <c r="B196" s="148">
        <v>33906</v>
      </c>
      <c r="C196" s="148">
        <v>30277</v>
      </c>
      <c r="D196" s="149">
        <f t="shared" si="17"/>
        <v>64183</v>
      </c>
    </row>
    <row r="197" spans="1:4" ht="12.75">
      <c r="A197" s="118" t="s">
        <v>2</v>
      </c>
      <c r="B197" s="119">
        <v>38215</v>
      </c>
      <c r="C197" s="119">
        <v>34077</v>
      </c>
      <c r="D197" s="40">
        <f t="shared" si="17"/>
        <v>72292</v>
      </c>
    </row>
    <row r="198" spans="1:4" ht="12.75">
      <c r="A198" s="38" t="s">
        <v>3</v>
      </c>
      <c r="B198" s="148">
        <v>47306</v>
      </c>
      <c r="C198" s="148">
        <v>41091</v>
      </c>
      <c r="D198" s="149">
        <f t="shared" si="17"/>
        <v>88397</v>
      </c>
    </row>
    <row r="199" spans="1:4" ht="12.75">
      <c r="A199" s="118" t="s">
        <v>4</v>
      </c>
      <c r="B199" s="119">
        <v>56203</v>
      </c>
      <c r="C199" s="119">
        <v>46274</v>
      </c>
      <c r="D199" s="40">
        <f t="shared" si="17"/>
        <v>102477</v>
      </c>
    </row>
    <row r="200" spans="1:4" ht="12.75">
      <c r="A200" s="38" t="s">
        <v>5</v>
      </c>
      <c r="B200" s="148">
        <v>59817</v>
      </c>
      <c r="C200" s="148">
        <v>48343</v>
      </c>
      <c r="D200" s="149">
        <f t="shared" si="17"/>
        <v>108160</v>
      </c>
    </row>
    <row r="201" spans="1:4" ht="12.75">
      <c r="A201" s="118" t="s">
        <v>6</v>
      </c>
      <c r="B201" s="119">
        <v>61140</v>
      </c>
      <c r="C201" s="119">
        <v>49359</v>
      </c>
      <c r="D201" s="40">
        <f aca="true" t="shared" si="18" ref="D201:D206">SUM(B201:C201)</f>
        <v>110499</v>
      </c>
    </row>
    <row r="202" spans="1:4" ht="12.75">
      <c r="A202" s="38" t="s">
        <v>7</v>
      </c>
      <c r="B202" s="148">
        <v>59298</v>
      </c>
      <c r="C202" s="148">
        <v>48404</v>
      </c>
      <c r="D202" s="149">
        <f t="shared" si="18"/>
        <v>107702</v>
      </c>
    </row>
    <row r="203" spans="1:4" ht="12.75">
      <c r="A203" s="118" t="s">
        <v>8</v>
      </c>
      <c r="B203" s="119">
        <v>56895</v>
      </c>
      <c r="C203" s="119">
        <v>47355</v>
      </c>
      <c r="D203" s="40">
        <f t="shared" si="18"/>
        <v>104250</v>
      </c>
    </row>
    <row r="204" spans="1:4" ht="12.75">
      <c r="A204" s="38" t="s">
        <v>9</v>
      </c>
      <c r="B204" s="148">
        <v>42703</v>
      </c>
      <c r="C204" s="148">
        <v>36527</v>
      </c>
      <c r="D204" s="149">
        <f t="shared" si="18"/>
        <v>79230</v>
      </c>
    </row>
    <row r="205" spans="1:4" ht="12.75">
      <c r="A205" s="118" t="s">
        <v>10</v>
      </c>
      <c r="B205" s="119">
        <v>35982</v>
      </c>
      <c r="C205" s="119">
        <v>31731</v>
      </c>
      <c r="D205" s="40">
        <f t="shared" si="18"/>
        <v>67713</v>
      </c>
    </row>
    <row r="206" spans="1:4" ht="12.75">
      <c r="A206" s="38" t="s">
        <v>11</v>
      </c>
      <c r="B206" s="148">
        <v>35026</v>
      </c>
      <c r="C206" s="148">
        <v>30714</v>
      </c>
      <c r="D206" s="149">
        <f t="shared" si="18"/>
        <v>65740</v>
      </c>
    </row>
    <row r="207" spans="1:4" ht="12.75">
      <c r="A207" s="30" t="s">
        <v>319</v>
      </c>
      <c r="B207" s="39">
        <f>AVERAGE(B195:B206)</f>
        <v>46527.833333333336</v>
      </c>
      <c r="C207" s="39">
        <f>AVERAGE(C195:C206)</f>
        <v>39352.916666666664</v>
      </c>
      <c r="D207" s="40">
        <f>AVERAGE(D195:D206)</f>
        <v>85880.75</v>
      </c>
    </row>
    <row r="209" spans="1:4" ht="12.75">
      <c r="A209" s="421">
        <v>2018</v>
      </c>
      <c r="B209" s="420" t="s">
        <v>22</v>
      </c>
      <c r="C209" s="420" t="s">
        <v>23</v>
      </c>
      <c r="D209" s="420" t="s">
        <v>17</v>
      </c>
    </row>
    <row r="210" spans="1:4" ht="12.75">
      <c r="A210" s="118" t="s">
        <v>0</v>
      </c>
      <c r="B210" s="119">
        <v>34874</v>
      </c>
      <c r="C210" s="119">
        <v>30903</v>
      </c>
      <c r="D210" s="40">
        <f aca="true" t="shared" si="19" ref="D210:D215">SUM(B210:C210)</f>
        <v>65777</v>
      </c>
    </row>
    <row r="211" spans="1:4" ht="12.75">
      <c r="A211" s="38" t="s">
        <v>1</v>
      </c>
      <c r="B211" s="148">
        <v>37034</v>
      </c>
      <c r="C211" s="148">
        <v>32989</v>
      </c>
      <c r="D211" s="149">
        <f t="shared" si="19"/>
        <v>70023</v>
      </c>
    </row>
    <row r="212" spans="1:4" ht="12.75">
      <c r="A212" s="118" t="s">
        <v>2</v>
      </c>
      <c r="B212" s="119">
        <v>42970</v>
      </c>
      <c r="C212" s="119">
        <v>37874</v>
      </c>
      <c r="D212" s="40">
        <f t="shared" si="19"/>
        <v>80844</v>
      </c>
    </row>
    <row r="213" spans="1:4" ht="12.75">
      <c r="A213" s="38" t="s">
        <v>3</v>
      </c>
      <c r="B213" s="148">
        <v>51093</v>
      </c>
      <c r="C213" s="148">
        <v>44291</v>
      </c>
      <c r="D213" s="149">
        <f t="shared" si="19"/>
        <v>95384</v>
      </c>
    </row>
    <row r="214" spans="1:4" ht="12.75">
      <c r="A214" s="118" t="s">
        <v>4</v>
      </c>
      <c r="B214" s="119">
        <v>60409</v>
      </c>
      <c r="C214" s="119">
        <v>50487</v>
      </c>
      <c r="D214" s="40">
        <f t="shared" si="19"/>
        <v>110896</v>
      </c>
    </row>
    <row r="215" spans="1:4" ht="12.75">
      <c r="A215" s="38" t="s">
        <v>5</v>
      </c>
      <c r="B215" s="148">
        <v>64388</v>
      </c>
      <c r="C215" s="148">
        <v>53533</v>
      </c>
      <c r="D215" s="149">
        <f t="shared" si="19"/>
        <v>117921</v>
      </c>
    </row>
    <row r="216" spans="1:4" ht="12.75">
      <c r="A216" s="118" t="s">
        <v>6</v>
      </c>
      <c r="B216" s="119">
        <v>65084</v>
      </c>
      <c r="C216" s="119">
        <v>53572</v>
      </c>
      <c r="D216" s="40">
        <f aca="true" t="shared" si="20" ref="D216:D221">SUM(B216:C216)</f>
        <v>118656</v>
      </c>
    </row>
    <row r="217" spans="1:4" ht="12.75">
      <c r="A217" s="38" t="s">
        <v>7</v>
      </c>
      <c r="B217" s="148">
        <v>62986</v>
      </c>
      <c r="C217" s="148">
        <v>52478</v>
      </c>
      <c r="D217" s="149">
        <f t="shared" si="20"/>
        <v>115464</v>
      </c>
    </row>
    <row r="218" spans="1:4" ht="12.75">
      <c r="A218" s="118" t="s">
        <v>8</v>
      </c>
      <c r="B218" s="119">
        <v>60844</v>
      </c>
      <c r="C218" s="119">
        <v>51821</v>
      </c>
      <c r="D218" s="40">
        <f t="shared" si="20"/>
        <v>112665</v>
      </c>
    </row>
    <row r="219" spans="1:4" ht="12.75">
      <c r="A219" s="38" t="s">
        <v>9</v>
      </c>
      <c r="B219" s="148">
        <v>44398</v>
      </c>
      <c r="C219" s="148">
        <v>39273</v>
      </c>
      <c r="D219" s="149">
        <f t="shared" si="20"/>
        <v>83671</v>
      </c>
    </row>
    <row r="220" spans="1:4" ht="12.75">
      <c r="A220" s="118" t="s">
        <v>10</v>
      </c>
      <c r="B220" s="119">
        <v>38172</v>
      </c>
      <c r="C220" s="119">
        <v>34767</v>
      </c>
      <c r="D220" s="40">
        <f t="shared" si="20"/>
        <v>72939</v>
      </c>
    </row>
    <row r="221" spans="1:4" ht="12.75">
      <c r="A221" s="38" t="s">
        <v>11</v>
      </c>
      <c r="B221" s="148">
        <v>37225</v>
      </c>
      <c r="C221" s="148">
        <v>33965</v>
      </c>
      <c r="D221" s="149">
        <f t="shared" si="20"/>
        <v>71190</v>
      </c>
    </row>
    <row r="222" spans="1:4" ht="12.75">
      <c r="A222" s="30" t="s">
        <v>319</v>
      </c>
      <c r="B222" s="39">
        <f>AVERAGE(B210:B221)</f>
        <v>49956.416666666664</v>
      </c>
      <c r="C222" s="39">
        <f>AVERAGE(C210:C221)</f>
        <v>42996.083333333336</v>
      </c>
      <c r="D222" s="40">
        <f>AVERAGE(D210:D221)</f>
        <v>92952.5</v>
      </c>
    </row>
    <row r="224" spans="1:4" ht="12.75">
      <c r="A224" s="421">
        <v>2019</v>
      </c>
      <c r="B224" s="420" t="s">
        <v>22</v>
      </c>
      <c r="C224" s="420" t="s">
        <v>23</v>
      </c>
      <c r="D224" s="420" t="s">
        <v>17</v>
      </c>
    </row>
    <row r="225" spans="1:4" ht="12.75">
      <c r="A225" s="118" t="s">
        <v>0</v>
      </c>
      <c r="B225" s="119">
        <v>36928</v>
      </c>
      <c r="C225" s="119">
        <v>33895</v>
      </c>
      <c r="D225" s="40">
        <f aca="true" t="shared" si="21" ref="D225:D230">SUM(B225:C225)</f>
        <v>70823</v>
      </c>
    </row>
    <row r="226" spans="1:4" ht="12.75">
      <c r="A226" s="38" t="s">
        <v>1</v>
      </c>
      <c r="B226" s="148">
        <v>39004</v>
      </c>
      <c r="C226" s="148">
        <v>36044</v>
      </c>
      <c r="D226" s="149">
        <f t="shared" si="21"/>
        <v>75048</v>
      </c>
    </row>
    <row r="227" spans="1:4" ht="12.75">
      <c r="A227" s="118" t="s">
        <v>2</v>
      </c>
      <c r="B227" s="119">
        <v>43885</v>
      </c>
      <c r="C227" s="119">
        <v>40444</v>
      </c>
      <c r="D227" s="40">
        <f t="shared" si="21"/>
        <v>84329</v>
      </c>
    </row>
    <row r="228" spans="1:4" ht="12.75">
      <c r="A228" s="38" t="s">
        <v>3</v>
      </c>
      <c r="B228" s="148">
        <v>53851</v>
      </c>
      <c r="C228" s="148">
        <v>48622</v>
      </c>
      <c r="D228" s="149">
        <f t="shared" si="21"/>
        <v>102473</v>
      </c>
    </row>
    <row r="229" spans="1:4" ht="12.75">
      <c r="A229" s="118" t="s">
        <v>4</v>
      </c>
      <c r="B229" s="119">
        <v>62267</v>
      </c>
      <c r="C229" s="119">
        <v>54713</v>
      </c>
      <c r="D229" s="40">
        <f t="shared" si="21"/>
        <v>116980</v>
      </c>
    </row>
    <row r="230" spans="1:4" ht="12.75">
      <c r="A230" s="38" t="s">
        <v>5</v>
      </c>
      <c r="B230" s="148">
        <v>66065</v>
      </c>
      <c r="C230" s="148">
        <v>58344</v>
      </c>
      <c r="D230" s="149">
        <f t="shared" si="21"/>
        <v>124409</v>
      </c>
    </row>
    <row r="231" spans="1:4" ht="12.75">
      <c r="A231" s="118" t="s">
        <v>6</v>
      </c>
      <c r="B231" s="119">
        <v>66793</v>
      </c>
      <c r="C231" s="119">
        <v>58226</v>
      </c>
      <c r="D231" s="40">
        <f aca="true" t="shared" si="22" ref="D231:D236">SUM(B231:C231)</f>
        <v>125019</v>
      </c>
    </row>
    <row r="232" spans="1:4" ht="12.75">
      <c r="A232" s="38" t="s">
        <v>7</v>
      </c>
      <c r="B232" s="148">
        <v>65920</v>
      </c>
      <c r="C232" s="148">
        <v>57985</v>
      </c>
      <c r="D232" s="149">
        <f t="shared" si="22"/>
        <v>123905</v>
      </c>
    </row>
    <row r="233" spans="1:4" ht="12.75">
      <c r="A233" s="118" t="s">
        <v>8</v>
      </c>
      <c r="B233" s="119">
        <v>61098</v>
      </c>
      <c r="C233" s="119">
        <v>55162</v>
      </c>
      <c r="D233" s="40">
        <f t="shared" si="22"/>
        <v>116260</v>
      </c>
    </row>
    <row r="234" spans="1:4" ht="12.75">
      <c r="A234" s="38" t="s">
        <v>9</v>
      </c>
      <c r="B234" s="148">
        <v>44276</v>
      </c>
      <c r="C234" s="148">
        <v>41009</v>
      </c>
      <c r="D234" s="149">
        <f t="shared" si="22"/>
        <v>85285</v>
      </c>
    </row>
    <row r="235" spans="1:4" ht="12.75">
      <c r="A235" s="118" t="s">
        <v>10</v>
      </c>
      <c r="B235" s="119">
        <v>40525</v>
      </c>
      <c r="C235" s="119">
        <v>38092</v>
      </c>
      <c r="D235" s="40">
        <f t="shared" si="22"/>
        <v>78617</v>
      </c>
    </row>
    <row r="236" spans="1:4" ht="12.75">
      <c r="A236" s="38" t="s">
        <v>11</v>
      </c>
      <c r="B236" s="148">
        <v>38637</v>
      </c>
      <c r="C236" s="148">
        <v>36098</v>
      </c>
      <c r="D236" s="149">
        <f t="shared" si="22"/>
        <v>74735</v>
      </c>
    </row>
    <row r="237" spans="1:4" ht="12.75">
      <c r="A237" s="30" t="s">
        <v>319</v>
      </c>
      <c r="B237" s="39">
        <f>AVERAGE(B225:B236)</f>
        <v>51604.083333333336</v>
      </c>
      <c r="C237" s="39">
        <f>AVERAGE(C225:C236)</f>
        <v>46552.833333333336</v>
      </c>
      <c r="D237" s="40">
        <f>AVERAGE(D225:D236)</f>
        <v>98156.91666666667</v>
      </c>
    </row>
    <row r="239" spans="1:4" ht="12.75">
      <c r="A239" s="421">
        <v>2020</v>
      </c>
      <c r="B239" s="420" t="s">
        <v>22</v>
      </c>
      <c r="C239" s="420" t="s">
        <v>23</v>
      </c>
      <c r="D239" s="420" t="s">
        <v>17</v>
      </c>
    </row>
    <row r="240" spans="1:4" ht="12.75">
      <c r="A240" s="118" t="s">
        <v>0</v>
      </c>
      <c r="B240" s="119">
        <v>38126</v>
      </c>
      <c r="C240" s="119">
        <v>36196</v>
      </c>
      <c r="D240" s="40">
        <f aca="true" t="shared" si="23" ref="D240:D245">SUM(B240:C240)</f>
        <v>74322</v>
      </c>
    </row>
    <row r="241" spans="1:4" ht="12.75">
      <c r="A241" s="38" t="s">
        <v>1</v>
      </c>
      <c r="B241" s="148">
        <v>35434</v>
      </c>
      <c r="C241" s="148">
        <v>43817</v>
      </c>
      <c r="D241" s="149">
        <f t="shared" si="23"/>
        <v>79251</v>
      </c>
    </row>
    <row r="242" spans="1:4" ht="12.75">
      <c r="A242" s="118" t="s">
        <v>2</v>
      </c>
      <c r="B242" s="119">
        <v>35630</v>
      </c>
      <c r="C242" s="119">
        <v>41357</v>
      </c>
      <c r="D242" s="40">
        <f t="shared" si="23"/>
        <v>76987</v>
      </c>
    </row>
    <row r="243" spans="1:4" ht="12.75">
      <c r="A243" s="38" t="s">
        <v>3</v>
      </c>
      <c r="B243" s="148">
        <v>38908</v>
      </c>
      <c r="C243" s="148">
        <v>45262</v>
      </c>
      <c r="D243" s="149">
        <f t="shared" si="23"/>
        <v>84170</v>
      </c>
    </row>
    <row r="244" spans="1:4" ht="12.75">
      <c r="A244" s="118" t="s">
        <v>4</v>
      </c>
      <c r="B244" s="119">
        <v>41603</v>
      </c>
      <c r="C244" s="119">
        <v>49010</v>
      </c>
      <c r="D244" s="40">
        <f t="shared" si="23"/>
        <v>90613</v>
      </c>
    </row>
    <row r="245" spans="1:4" ht="12.75">
      <c r="A245" s="38" t="s">
        <v>5</v>
      </c>
      <c r="B245" s="148">
        <v>42534</v>
      </c>
      <c r="C245" s="148">
        <v>50492</v>
      </c>
      <c r="D245" s="149">
        <f t="shared" si="23"/>
        <v>93026</v>
      </c>
    </row>
    <row r="246" spans="1:4" ht="12.75">
      <c r="A246" s="118" t="s">
        <v>6</v>
      </c>
      <c r="B246" s="119">
        <v>45428</v>
      </c>
      <c r="C246" s="119">
        <v>53307</v>
      </c>
      <c r="D246" s="40">
        <f aca="true" t="shared" si="24" ref="D246:D251">SUM(B246:C246)</f>
        <v>98735</v>
      </c>
    </row>
    <row r="247" spans="1:4" ht="12.75">
      <c r="A247" s="38" t="s">
        <v>7</v>
      </c>
      <c r="B247" s="148">
        <v>44583</v>
      </c>
      <c r="C247" s="148">
        <v>52474</v>
      </c>
      <c r="D247" s="149">
        <f t="shared" si="24"/>
        <v>97057</v>
      </c>
    </row>
    <row r="248" spans="1:4" ht="12.75">
      <c r="A248" s="118" t="s">
        <v>8</v>
      </c>
      <c r="B248" s="119">
        <v>41524</v>
      </c>
      <c r="C248" s="119">
        <v>49788</v>
      </c>
      <c r="D248" s="40">
        <f t="shared" si="24"/>
        <v>91312</v>
      </c>
    </row>
    <row r="249" spans="1:4" ht="12.75">
      <c r="A249" s="38" t="s">
        <v>9</v>
      </c>
      <c r="B249" s="148">
        <v>34408</v>
      </c>
      <c r="C249" s="148">
        <v>41371</v>
      </c>
      <c r="D249" s="149">
        <f t="shared" si="24"/>
        <v>75779</v>
      </c>
    </row>
    <row r="250" spans="1:4" ht="12.75">
      <c r="A250" s="118" t="s">
        <v>10</v>
      </c>
      <c r="B250" s="119">
        <v>32374</v>
      </c>
      <c r="C250" s="119">
        <v>39827</v>
      </c>
      <c r="D250" s="40">
        <f t="shared" si="24"/>
        <v>72201</v>
      </c>
    </row>
    <row r="251" spans="1:4" ht="12.75">
      <c r="A251" s="38" t="s">
        <v>11</v>
      </c>
      <c r="B251" s="148">
        <v>31741</v>
      </c>
      <c r="C251" s="148">
        <v>38713</v>
      </c>
      <c r="D251" s="149">
        <f t="shared" si="24"/>
        <v>70454</v>
      </c>
    </row>
    <row r="252" spans="1:4" ht="12.75">
      <c r="A252" s="30" t="s">
        <v>319</v>
      </c>
      <c r="B252" s="39">
        <f>AVERAGE(B240:B251)</f>
        <v>38524.416666666664</v>
      </c>
      <c r="C252" s="39">
        <f>AVERAGE(C240:C251)</f>
        <v>45134.5</v>
      </c>
      <c r="D252" s="40">
        <f>AVERAGE(D240:D251)</f>
        <v>83658.91666666667</v>
      </c>
    </row>
    <row r="254" spans="1:4" ht="12.75">
      <c r="A254" s="421">
        <v>2021</v>
      </c>
      <c r="B254" s="420" t="s">
        <v>22</v>
      </c>
      <c r="C254" s="420" t="s">
        <v>23</v>
      </c>
      <c r="D254" s="420" t="s">
        <v>17</v>
      </c>
    </row>
    <row r="255" spans="1:4" ht="12.75">
      <c r="A255" s="118" t="s">
        <v>0</v>
      </c>
      <c r="B255" s="119">
        <v>31161</v>
      </c>
      <c r="C255" s="119">
        <v>38698</v>
      </c>
      <c r="D255" s="40">
        <f aca="true" t="shared" si="25" ref="D255:D260">SUM(B255:C255)</f>
        <v>69859</v>
      </c>
    </row>
    <row r="256" spans="1:4" ht="12.75">
      <c r="A256" s="38" t="s">
        <v>1</v>
      </c>
      <c r="B256" s="148">
        <v>31319</v>
      </c>
      <c r="C256" s="148">
        <v>39429</v>
      </c>
      <c r="D256" s="149">
        <f t="shared" si="25"/>
        <v>70748</v>
      </c>
    </row>
    <row r="257" spans="1:4" ht="12.75">
      <c r="A257" s="118" t="s">
        <v>2</v>
      </c>
      <c r="B257" s="119">
        <v>32531</v>
      </c>
      <c r="C257" s="119">
        <v>40789</v>
      </c>
      <c r="D257" s="40">
        <f t="shared" si="25"/>
        <v>73320</v>
      </c>
    </row>
    <row r="258" spans="1:4" ht="12.75">
      <c r="A258" s="38" t="s">
        <v>3</v>
      </c>
      <c r="B258" s="148">
        <v>34132</v>
      </c>
      <c r="C258" s="148">
        <v>42537</v>
      </c>
      <c r="D258" s="149">
        <f t="shared" si="25"/>
        <v>76669</v>
      </c>
    </row>
    <row r="259" spans="1:4" ht="12.75">
      <c r="A259" s="118" t="s">
        <v>4</v>
      </c>
      <c r="B259" s="119">
        <v>39530</v>
      </c>
      <c r="C259" s="119">
        <v>48529</v>
      </c>
      <c r="D259" s="40">
        <f t="shared" si="25"/>
        <v>88059</v>
      </c>
    </row>
    <row r="260" spans="1:4" ht="12.75">
      <c r="A260" s="38" t="s">
        <v>5</v>
      </c>
      <c r="B260" s="148">
        <v>46641</v>
      </c>
      <c r="C260" s="148">
        <v>57135</v>
      </c>
      <c r="D260" s="149">
        <f t="shared" si="25"/>
        <v>103776</v>
      </c>
    </row>
    <row r="261" spans="1:4" ht="12.75">
      <c r="A261" s="118" t="s">
        <v>6</v>
      </c>
      <c r="B261" s="119">
        <v>49040</v>
      </c>
      <c r="C261" s="119">
        <v>61282</v>
      </c>
      <c r="D261" s="40">
        <f aca="true" t="shared" si="26" ref="D261:D266">SUM(B261:C261)</f>
        <v>110322</v>
      </c>
    </row>
    <row r="262" spans="1:4" ht="12.75">
      <c r="A262" s="38" t="s">
        <v>7</v>
      </c>
      <c r="B262" s="148">
        <v>48655</v>
      </c>
      <c r="C262" s="148">
        <v>60896</v>
      </c>
      <c r="D262" s="149">
        <f t="shared" si="26"/>
        <v>109551</v>
      </c>
    </row>
    <row r="263" spans="1:4" ht="12.75">
      <c r="A263" s="118" t="s">
        <v>8</v>
      </c>
      <c r="B263" s="119">
        <v>46699</v>
      </c>
      <c r="C263" s="119">
        <v>58834</v>
      </c>
      <c r="D263" s="40">
        <f t="shared" si="26"/>
        <v>105533</v>
      </c>
    </row>
    <row r="264" spans="1:4" ht="12.75">
      <c r="A264" s="38" t="s">
        <v>9</v>
      </c>
      <c r="B264" s="148">
        <v>42346</v>
      </c>
      <c r="C264" s="148">
        <v>53691</v>
      </c>
      <c r="D264" s="149">
        <f t="shared" si="26"/>
        <v>96037</v>
      </c>
    </row>
    <row r="265" spans="1:4" ht="12.75">
      <c r="A265" s="118" t="s">
        <v>10</v>
      </c>
      <c r="B265" s="119">
        <v>34794</v>
      </c>
      <c r="C265" s="119">
        <v>44768</v>
      </c>
      <c r="D265" s="40">
        <f t="shared" si="26"/>
        <v>79562</v>
      </c>
    </row>
    <row r="266" spans="1:4" ht="12.75">
      <c r="A266" s="38" t="s">
        <v>11</v>
      </c>
      <c r="B266" s="148">
        <v>34096</v>
      </c>
      <c r="C266" s="148">
        <v>43719</v>
      </c>
      <c r="D266" s="149">
        <f t="shared" si="26"/>
        <v>77815</v>
      </c>
    </row>
    <row r="267" spans="1:4" ht="12.75">
      <c r="A267" s="30" t="s">
        <v>319</v>
      </c>
      <c r="B267" s="39">
        <f>AVERAGE(B255:B266)</f>
        <v>39245.333333333336</v>
      </c>
      <c r="C267" s="39">
        <f>AVERAGE(C255:C266)</f>
        <v>49192.25</v>
      </c>
      <c r="D267" s="40">
        <f>AVERAGE(D255:D266)</f>
        <v>88437.58333333333</v>
      </c>
    </row>
    <row r="269" spans="1:4" ht="12.75">
      <c r="A269" s="421">
        <v>2022</v>
      </c>
      <c r="B269" s="420" t="s">
        <v>22</v>
      </c>
      <c r="C269" s="420" t="s">
        <v>23</v>
      </c>
      <c r="D269" s="420" t="s">
        <v>17</v>
      </c>
    </row>
    <row r="270" spans="1:4" ht="12.75">
      <c r="A270" s="118" t="s">
        <v>0</v>
      </c>
      <c r="B270" s="119">
        <v>33272</v>
      </c>
      <c r="C270" s="119">
        <v>43170</v>
      </c>
      <c r="D270" s="40">
        <f aca="true" t="shared" si="27" ref="D270:D275">SUM(B270:C270)</f>
        <v>76442</v>
      </c>
    </row>
    <row r="271" spans="1:4" ht="12.75">
      <c r="A271" s="38" t="s">
        <v>1</v>
      </c>
      <c r="B271" s="148">
        <v>34933</v>
      </c>
      <c r="C271" s="148">
        <v>45462</v>
      </c>
      <c r="D271" s="149">
        <f t="shared" si="27"/>
        <v>80395</v>
      </c>
    </row>
    <row r="272" spans="1:4" ht="12.75">
      <c r="A272" s="118" t="s">
        <v>2</v>
      </c>
      <c r="B272" s="119">
        <v>38781</v>
      </c>
      <c r="C272" s="119">
        <v>50017</v>
      </c>
      <c r="D272" s="40">
        <f t="shared" si="27"/>
        <v>88798</v>
      </c>
    </row>
    <row r="273" spans="1:4" ht="12.75">
      <c r="A273" s="38" t="s">
        <v>3</v>
      </c>
      <c r="B273" s="148">
        <v>47675</v>
      </c>
      <c r="C273" s="148">
        <v>60931</v>
      </c>
      <c r="D273" s="149">
        <f t="shared" si="27"/>
        <v>108606</v>
      </c>
    </row>
    <row r="274" spans="1:4" ht="12.75">
      <c r="A274" s="118" t="s">
        <v>4</v>
      </c>
      <c r="B274" s="119">
        <v>53445</v>
      </c>
      <c r="C274" s="119">
        <v>68643</v>
      </c>
      <c r="D274" s="40">
        <f t="shared" si="27"/>
        <v>122088</v>
      </c>
    </row>
    <row r="275" spans="1:4" ht="12.75">
      <c r="A275" s="38" t="s">
        <v>5</v>
      </c>
      <c r="B275" s="148">
        <v>56108</v>
      </c>
      <c r="C275" s="148">
        <v>72020</v>
      </c>
      <c r="D275" s="149">
        <f t="shared" si="27"/>
        <v>128128</v>
      </c>
    </row>
    <row r="276" spans="1:4" ht="12.75">
      <c r="A276" s="118" t="s">
        <v>6</v>
      </c>
      <c r="B276" s="119">
        <v>57739</v>
      </c>
      <c r="C276" s="119">
        <v>73873</v>
      </c>
      <c r="D276" s="40">
        <f aca="true" t="shared" si="28" ref="D276:D281">SUM(B276:C276)</f>
        <v>131612</v>
      </c>
    </row>
    <row r="277" spans="1:4" ht="12.75">
      <c r="A277" s="38" t="s">
        <v>7</v>
      </c>
      <c r="B277" s="148">
        <v>56640</v>
      </c>
      <c r="C277" s="148">
        <v>73095</v>
      </c>
      <c r="D277" s="149">
        <f t="shared" si="28"/>
        <v>129735</v>
      </c>
    </row>
    <row r="278" spans="1:4" ht="12.75">
      <c r="A278" s="118" t="s">
        <v>8</v>
      </c>
      <c r="B278" s="119">
        <v>53756</v>
      </c>
      <c r="C278" s="119">
        <v>70760</v>
      </c>
      <c r="D278" s="40">
        <f t="shared" si="28"/>
        <v>124516</v>
      </c>
    </row>
    <row r="279" spans="1:4" ht="12.75">
      <c r="A279" s="38" t="s">
        <v>9</v>
      </c>
      <c r="B279" s="148">
        <v>43790</v>
      </c>
      <c r="C279" s="148">
        <v>58078</v>
      </c>
      <c r="D279" s="149">
        <f t="shared" si="28"/>
        <v>101868</v>
      </c>
    </row>
    <row r="280" spans="1:4" ht="12.75">
      <c r="A280" s="118" t="s">
        <v>10</v>
      </c>
      <c r="B280" s="119">
        <v>37294</v>
      </c>
      <c r="C280" s="119">
        <v>49716</v>
      </c>
      <c r="D280" s="40">
        <f t="shared" si="28"/>
        <v>87010</v>
      </c>
    </row>
    <row r="281" spans="1:4" ht="12.75">
      <c r="A281" s="38" t="s">
        <v>11</v>
      </c>
      <c r="B281" s="148">
        <v>36542</v>
      </c>
      <c r="C281" s="148">
        <v>48709</v>
      </c>
      <c r="D281" s="149">
        <f t="shared" si="28"/>
        <v>85251</v>
      </c>
    </row>
    <row r="282" spans="1:4" ht="12.75">
      <c r="A282" s="30" t="s">
        <v>319</v>
      </c>
      <c r="B282" s="39">
        <f>AVERAGE(B270:B281)</f>
        <v>45831.25</v>
      </c>
      <c r="C282" s="39">
        <f>AVERAGE(C270:C281)</f>
        <v>59539.5</v>
      </c>
      <c r="D282" s="40">
        <f>AVERAGE(D270:D281)</f>
        <v>105370.75</v>
      </c>
    </row>
    <row r="284" spans="1:4" ht="12.75">
      <c r="A284" s="421">
        <v>2023</v>
      </c>
      <c r="B284" s="420" t="s">
        <v>22</v>
      </c>
      <c r="C284" s="420" t="s">
        <v>23</v>
      </c>
      <c r="D284" s="420" t="s">
        <v>17</v>
      </c>
    </row>
    <row r="285" spans="1:4" ht="12.75">
      <c r="A285" s="118" t="s">
        <v>0</v>
      </c>
      <c r="B285" s="119">
        <v>35679</v>
      </c>
      <c r="C285" s="119">
        <v>48833</v>
      </c>
      <c r="D285" s="40">
        <f aca="true" t="shared" si="29" ref="D285:D290">SUM(B285:C285)</f>
        <v>84512</v>
      </c>
    </row>
    <row r="286" spans="1:4" ht="12.75">
      <c r="A286" s="38" t="s">
        <v>1</v>
      </c>
      <c r="B286" s="148">
        <v>37735</v>
      </c>
      <c r="C286" s="148">
        <v>51880</v>
      </c>
      <c r="D286" s="149">
        <f t="shared" si="29"/>
        <v>89615</v>
      </c>
    </row>
    <row r="287" spans="1:4" ht="12.75">
      <c r="A287" s="118" t="s">
        <v>2</v>
      </c>
      <c r="B287" s="119">
        <v>43332</v>
      </c>
      <c r="C287" s="119">
        <v>59462</v>
      </c>
      <c r="D287" s="40">
        <f t="shared" si="29"/>
        <v>102794</v>
      </c>
    </row>
    <row r="288" spans="1:4" ht="12.75">
      <c r="A288" s="38" t="s">
        <v>3</v>
      </c>
      <c r="B288" s="148">
        <v>52064</v>
      </c>
      <c r="C288" s="148">
        <v>71463</v>
      </c>
      <c r="D288" s="149">
        <f t="shared" si="29"/>
        <v>123527</v>
      </c>
    </row>
    <row r="289" spans="1:4" ht="12.75">
      <c r="A289" s="118" t="s">
        <v>4</v>
      </c>
      <c r="B289" s="119">
        <v>58170</v>
      </c>
      <c r="C289" s="119">
        <v>79455</v>
      </c>
      <c r="D289" s="40">
        <f t="shared" si="29"/>
        <v>137625</v>
      </c>
    </row>
    <row r="290" spans="1:4" ht="12.75">
      <c r="A290" s="38" t="s">
        <v>5</v>
      </c>
      <c r="B290" s="148">
        <v>60917</v>
      </c>
      <c r="C290" s="148">
        <v>82676</v>
      </c>
      <c r="D290" s="149">
        <f t="shared" si="29"/>
        <v>143593</v>
      </c>
    </row>
    <row r="291" spans="1:4" ht="12.75">
      <c r="A291" s="118" t="s">
        <v>6</v>
      </c>
      <c r="B291" s="119">
        <v>61836</v>
      </c>
      <c r="C291" s="119">
        <v>83367</v>
      </c>
      <c r="D291" s="40">
        <f aca="true" t="shared" si="30" ref="D291:D296">SUM(B291:C291)</f>
        <v>145203</v>
      </c>
    </row>
    <row r="292" spans="1:4" ht="12.75">
      <c r="A292" s="38" t="s">
        <v>7</v>
      </c>
      <c r="B292" s="148">
        <v>60369</v>
      </c>
      <c r="C292" s="148">
        <v>82685</v>
      </c>
      <c r="D292" s="149">
        <f t="shared" si="30"/>
        <v>143054</v>
      </c>
    </row>
    <row r="293" spans="1:4" ht="12.75">
      <c r="A293" s="118" t="s">
        <v>8</v>
      </c>
      <c r="B293" s="119">
        <v>58750</v>
      </c>
      <c r="C293" s="119">
        <v>81515</v>
      </c>
      <c r="D293" s="40">
        <f t="shared" si="30"/>
        <v>140265</v>
      </c>
    </row>
    <row r="294" spans="1:4" ht="12.75">
      <c r="A294" s="38" t="s">
        <v>9</v>
      </c>
      <c r="B294" s="148">
        <v>46174</v>
      </c>
      <c r="C294" s="148">
        <v>63906</v>
      </c>
      <c r="D294" s="149">
        <f t="shared" si="30"/>
        <v>110080</v>
      </c>
    </row>
    <row r="295" spans="1:4" ht="12.75">
      <c r="A295" s="118" t="s">
        <v>10</v>
      </c>
      <c r="B295" s="119">
        <v>39571</v>
      </c>
      <c r="C295" s="119">
        <v>54441</v>
      </c>
      <c r="D295" s="40">
        <f t="shared" si="30"/>
        <v>94012</v>
      </c>
    </row>
    <row r="296" spans="1:4" ht="12.75">
      <c r="A296" s="38" t="s">
        <v>11</v>
      </c>
      <c r="B296" s="148">
        <v>38640</v>
      </c>
      <c r="C296" s="148">
        <v>53270</v>
      </c>
      <c r="D296" s="149">
        <f t="shared" si="30"/>
        <v>91910</v>
      </c>
    </row>
    <row r="297" spans="1:4" ht="12.75">
      <c r="A297" s="30" t="s">
        <v>319</v>
      </c>
      <c r="B297" s="39">
        <f>AVERAGE(B285:B296)</f>
        <v>49436.416666666664</v>
      </c>
      <c r="C297" s="39">
        <f>AVERAGE(C285:C296)</f>
        <v>67746.08333333333</v>
      </c>
      <c r="D297" s="40">
        <f>AVERAGE(D285:D296)</f>
        <v>117182.5</v>
      </c>
    </row>
    <row r="299" spans="1:4" ht="12.75">
      <c r="A299" s="421">
        <v>2024</v>
      </c>
      <c r="B299" s="420" t="s">
        <v>22</v>
      </c>
      <c r="C299" s="420" t="s">
        <v>23</v>
      </c>
      <c r="D299" s="420" t="s">
        <v>17</v>
      </c>
    </row>
    <row r="300" spans="1:4" ht="12.75">
      <c r="A300" s="118" t="s">
        <v>0</v>
      </c>
      <c r="B300" s="119">
        <v>37911</v>
      </c>
      <c r="C300" s="119">
        <v>52735</v>
      </c>
      <c r="D300" s="40">
        <f>SUM(B300:C300)</f>
        <v>90646</v>
      </c>
    </row>
    <row r="301" spans="1:4" ht="12.75">
      <c r="A301" s="38" t="s">
        <v>1</v>
      </c>
      <c r="B301" s="148">
        <v>40319</v>
      </c>
      <c r="C301" s="148">
        <v>56342</v>
      </c>
      <c r="D301" s="149">
        <f>SUM(B301:C301)</f>
        <v>96661</v>
      </c>
    </row>
    <row r="302" spans="1:4" ht="12.75">
      <c r="A302" s="118" t="s">
        <v>2</v>
      </c>
      <c r="B302" s="119">
        <v>47312</v>
      </c>
      <c r="C302" s="119">
        <v>65461</v>
      </c>
      <c r="D302" s="40">
        <f>SUM(B302:C302)</f>
        <v>112773</v>
      </c>
    </row>
    <row r="303" spans="1:4" ht="12.75">
      <c r="A303" s="38" t="s">
        <v>3</v>
      </c>
      <c r="B303" s="148">
        <v>55358</v>
      </c>
      <c r="C303" s="148">
        <v>77790</v>
      </c>
      <c r="D303" s="149">
        <f>SUM(B303:C303)</f>
        <v>133148</v>
      </c>
    </row>
    <row r="305" ht="12.75">
      <c r="A305" s="9" t="s">
        <v>24</v>
      </c>
    </row>
    <row r="306" ht="12.75">
      <c r="A306" s="9" t="s">
        <v>180</v>
      </c>
    </row>
  </sheetData>
  <sheetProtection/>
  <printOptions horizontalCentered="1" verticalCentered="1"/>
  <pageMargins left="0.75" right="0.75" top="1" bottom="1" header="0" footer="0"/>
  <pageSetup horizontalDpi="600" verticalDpi="600" orientation="landscape" paperSize="9" scale="11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u80894</dc:creator>
  <cp:keywords/>
  <dc:description/>
  <cp:lastModifiedBy>Catalina Rosa Martorell Company</cp:lastModifiedBy>
  <cp:lastPrinted>2009-08-28T08:23:30Z</cp:lastPrinted>
  <dcterms:created xsi:type="dcterms:W3CDTF">2005-02-11T10:37:21Z</dcterms:created>
  <dcterms:modified xsi:type="dcterms:W3CDTF">2024-05-16T07:36:59Z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